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usumnaran\2021\"/>
    </mc:Choice>
  </mc:AlternateContent>
  <bookViews>
    <workbookView xWindow="0" yWindow="0" windowWidth="28800" windowHeight="12435" firstSheet="5" activeTab="12"/>
  </bookViews>
  <sheets>
    <sheet name="18,02,2019թ." sheetId="4" r:id="rId1"/>
    <sheet name="16.09.2019" sheetId="5" r:id="rId2"/>
    <sheet name="15.11.2019" sheetId="6" r:id="rId3"/>
    <sheet name="25.05.2020" sheetId="7" r:id="rId4"/>
    <sheet name="14.09.2020" sheetId="8" r:id="rId5"/>
    <sheet name="25.09.2020" sheetId="9" r:id="rId6"/>
    <sheet name="03.11.2020" sheetId="10" r:id="rId7"/>
    <sheet name="18.12.2020" sheetId="11" r:id="rId8"/>
    <sheet name="13․05․2021" sheetId="12" r:id="rId9"/>
    <sheet name="25.09.2021" sheetId="13" r:id="rId10"/>
    <sheet name="09.11.2021" sheetId="14" r:id="rId11"/>
    <sheet name="26․11․2021" sheetId="15" r:id="rId12"/>
    <sheet name="30․11․2021" sheetId="16" r:id="rId1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7" i="16" l="1"/>
  <c r="F176" i="16"/>
  <c r="F173" i="16"/>
  <c r="F172" i="16"/>
  <c r="F181" i="16" s="1"/>
  <c r="F164" i="16"/>
  <c r="F163" i="16"/>
  <c r="F169" i="16" s="1"/>
  <c r="F160" i="16"/>
  <c r="F159" i="16"/>
  <c r="F158" i="16"/>
  <c r="F157" i="16"/>
  <c r="F156" i="16"/>
  <c r="F155" i="16"/>
  <c r="F154" i="16"/>
  <c r="F153" i="16"/>
  <c r="F152" i="16"/>
  <c r="F151" i="16"/>
  <c r="F150" i="16"/>
  <c r="F149" i="16"/>
  <c r="F147" i="16"/>
  <c r="F146" i="16"/>
  <c r="F145" i="16"/>
  <c r="F144" i="16"/>
  <c r="F143" i="16"/>
  <c r="F142" i="16"/>
  <c r="F141" i="16"/>
  <c r="F140" i="16"/>
  <c r="F161" i="16" s="1"/>
  <c r="F137" i="16"/>
  <c r="F136" i="16"/>
  <c r="F135" i="16"/>
  <c r="F134" i="16"/>
  <c r="F133" i="16"/>
  <c r="F138" i="16" s="1"/>
  <c r="F129" i="16"/>
  <c r="F128" i="16"/>
  <c r="F127" i="16"/>
  <c r="F126" i="16"/>
  <c r="F125" i="16"/>
  <c r="F124" i="16"/>
  <c r="F130" i="16" s="1"/>
  <c r="F120" i="16"/>
  <c r="F119" i="16"/>
  <c r="F118" i="16"/>
  <c r="F117" i="16"/>
  <c r="F116" i="16"/>
  <c r="F115" i="16"/>
  <c r="F114" i="16"/>
  <c r="F113" i="16"/>
  <c r="F112" i="16"/>
  <c r="F111" i="16"/>
  <c r="F110" i="16"/>
  <c r="F107" i="16"/>
  <c r="F106" i="16"/>
  <c r="F105" i="16"/>
  <c r="F104" i="16"/>
  <c r="F103" i="16"/>
  <c r="F102" i="16"/>
  <c r="F101" i="16"/>
  <c r="F100" i="16"/>
  <c r="F99" i="16"/>
  <c r="F98" i="16"/>
  <c r="F97" i="16"/>
  <c r="F96" i="16"/>
  <c r="F95" i="16"/>
  <c r="F94" i="16"/>
  <c r="F93" i="16"/>
  <c r="F92" i="16"/>
  <c r="F91" i="16"/>
  <c r="F90" i="16"/>
  <c r="F89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76" i="16"/>
  <c r="F75" i="16"/>
  <c r="F74" i="16"/>
  <c r="F73" i="16"/>
  <c r="F72" i="16"/>
  <c r="F71" i="16"/>
  <c r="F70" i="16"/>
  <c r="F69" i="16"/>
  <c r="F68" i="16"/>
  <c r="F67" i="16"/>
  <c r="F66" i="16"/>
  <c r="F65" i="16"/>
  <c r="F64" i="16"/>
  <c r="F63" i="16"/>
  <c r="F62" i="16"/>
  <c r="F61" i="16"/>
  <c r="F60" i="16"/>
  <c r="F108" i="16" s="1"/>
  <c r="F57" i="16"/>
  <c r="F56" i="16"/>
  <c r="F55" i="16"/>
  <c r="F54" i="16"/>
  <c r="F53" i="16"/>
  <c r="F52" i="16"/>
  <c r="F51" i="16"/>
  <c r="F50" i="16"/>
  <c r="F49" i="16"/>
  <c r="F48" i="16"/>
  <c r="F47" i="16"/>
  <c r="F46" i="16"/>
  <c r="F45" i="16"/>
  <c r="F44" i="16"/>
  <c r="F43" i="16"/>
  <c r="F42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20" i="16"/>
  <c r="F19" i="16"/>
  <c r="F18" i="16"/>
  <c r="F17" i="16"/>
  <c r="F16" i="16"/>
  <c r="F15" i="16"/>
  <c r="F58" i="16" s="1"/>
  <c r="F177" i="15" l="1"/>
  <c r="F176" i="15"/>
  <c r="F173" i="15"/>
  <c r="F172" i="15"/>
  <c r="F181" i="15" s="1"/>
  <c r="F164" i="15"/>
  <c r="F163" i="15"/>
  <c r="F169" i="15" s="1"/>
  <c r="F160" i="15"/>
  <c r="F159" i="15"/>
  <c r="F158" i="15"/>
  <c r="F157" i="15"/>
  <c r="F156" i="15"/>
  <c r="F155" i="15"/>
  <c r="F154" i="15"/>
  <c r="F153" i="15"/>
  <c r="F152" i="15"/>
  <c r="F151" i="15"/>
  <c r="F150" i="15"/>
  <c r="F149" i="15"/>
  <c r="F148" i="15"/>
  <c r="F147" i="15"/>
  <c r="F146" i="15"/>
  <c r="F145" i="15"/>
  <c r="F144" i="15"/>
  <c r="F143" i="15"/>
  <c r="F142" i="15"/>
  <c r="F141" i="15"/>
  <c r="F140" i="15"/>
  <c r="F137" i="15"/>
  <c r="F136" i="15"/>
  <c r="F135" i="15"/>
  <c r="F134" i="15"/>
  <c r="F133" i="15"/>
  <c r="F138" i="15" s="1"/>
  <c r="F129" i="15"/>
  <c r="F128" i="15"/>
  <c r="F127" i="15"/>
  <c r="F126" i="15"/>
  <c r="F125" i="15"/>
  <c r="F124" i="15"/>
  <c r="F130" i="15" s="1"/>
  <c r="F120" i="15"/>
  <c r="F119" i="15"/>
  <c r="F118" i="15"/>
  <c r="F117" i="15"/>
  <c r="F116" i="15"/>
  <c r="F115" i="15"/>
  <c r="F114" i="15"/>
  <c r="F113" i="15"/>
  <c r="F112" i="15"/>
  <c r="F111" i="15"/>
  <c r="F110" i="15"/>
  <c r="F107" i="15"/>
  <c r="F106" i="15"/>
  <c r="F105" i="15"/>
  <c r="F104" i="15"/>
  <c r="F103" i="15"/>
  <c r="F102" i="15"/>
  <c r="F101" i="15"/>
  <c r="F100" i="15"/>
  <c r="F99" i="15"/>
  <c r="F98" i="15"/>
  <c r="F97" i="15"/>
  <c r="F96" i="15"/>
  <c r="F95" i="15"/>
  <c r="F94" i="15"/>
  <c r="F93" i="15"/>
  <c r="F92" i="15"/>
  <c r="F91" i="15"/>
  <c r="F90" i="15"/>
  <c r="F89" i="15"/>
  <c r="F88" i="15"/>
  <c r="F87" i="15"/>
  <c r="F86" i="15"/>
  <c r="F85" i="15"/>
  <c r="F84" i="15"/>
  <c r="F83" i="15"/>
  <c r="F82" i="15"/>
  <c r="F81" i="15"/>
  <c r="F80" i="15"/>
  <c r="F79" i="15"/>
  <c r="F78" i="15"/>
  <c r="F77" i="15"/>
  <c r="F76" i="15"/>
  <c r="F75" i="15"/>
  <c r="F74" i="15"/>
  <c r="F73" i="15"/>
  <c r="F72" i="15"/>
  <c r="F71" i="15"/>
  <c r="F70" i="15"/>
  <c r="F69" i="15"/>
  <c r="F68" i="15"/>
  <c r="F67" i="15"/>
  <c r="F66" i="15"/>
  <c r="F65" i="15"/>
  <c r="F64" i="15"/>
  <c r="F63" i="15"/>
  <c r="F62" i="15"/>
  <c r="F61" i="15"/>
  <c r="F60" i="15"/>
  <c r="F108" i="15" s="1"/>
  <c r="F57" i="15"/>
  <c r="F56" i="15"/>
  <c r="F55" i="15"/>
  <c r="F54" i="15"/>
  <c r="F53" i="15"/>
  <c r="F52" i="15"/>
  <c r="F51" i="15"/>
  <c r="F50" i="15"/>
  <c r="F49" i="15"/>
  <c r="F48" i="15"/>
  <c r="F47" i="15"/>
  <c r="F46" i="15"/>
  <c r="F45" i="15"/>
  <c r="F44" i="15"/>
  <c r="F43" i="15"/>
  <c r="F42" i="15"/>
  <c r="F40" i="15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58" i="15" s="1"/>
  <c r="F181" i="14"/>
  <c r="F161" i="15" l="1"/>
  <c r="F141" i="14"/>
  <c r="F147" i="14"/>
  <c r="F146" i="14"/>
  <c r="F145" i="14"/>
  <c r="F144" i="14"/>
  <c r="F143" i="14"/>
  <c r="F142" i="14"/>
  <c r="F140" i="14"/>
  <c r="F55" i="14"/>
  <c r="F129" i="14"/>
  <c r="F107" i="14"/>
  <c r="F102" i="14"/>
  <c r="F101" i="14"/>
  <c r="F105" i="14" l="1"/>
  <c r="F157" i="14"/>
  <c r="F152" i="14"/>
  <c r="F155" i="14"/>
  <c r="F156" i="14"/>
  <c r="F154" i="14"/>
  <c r="F158" i="14"/>
  <c r="F151" i="14"/>
  <c r="F153" i="14"/>
  <c r="F150" i="14"/>
  <c r="F104" i="14"/>
  <c r="F100" i="14"/>
  <c r="F106" i="14"/>
  <c r="F103" i="14"/>
  <c r="F99" i="14"/>
  <c r="F98" i="14"/>
  <c r="F97" i="14"/>
  <c r="F96" i="14"/>
  <c r="F127" i="14"/>
  <c r="F126" i="14"/>
  <c r="F125" i="14"/>
  <c r="F160" i="14"/>
  <c r="F149" i="14"/>
  <c r="F159" i="14"/>
  <c r="F148" i="14"/>
  <c r="F161" i="14" s="1"/>
  <c r="F135" i="14"/>
  <c r="F173" i="14"/>
  <c r="F128" i="14"/>
  <c r="F95" i="14"/>
  <c r="F94" i="14"/>
  <c r="F93" i="14"/>
  <c r="F92" i="14"/>
  <c r="F91" i="14"/>
  <c r="F90" i="14"/>
  <c r="F47" i="14"/>
  <c r="F177" i="14"/>
  <c r="F176" i="14"/>
  <c r="F172" i="14"/>
  <c r="F164" i="14"/>
  <c r="F163" i="14"/>
  <c r="F137" i="14"/>
  <c r="F136" i="14"/>
  <c r="F134" i="14"/>
  <c r="F133" i="14"/>
  <c r="F124" i="14"/>
  <c r="F120" i="14"/>
  <c r="F119" i="14"/>
  <c r="F118" i="14"/>
  <c r="F117" i="14"/>
  <c r="F116" i="14"/>
  <c r="F115" i="14"/>
  <c r="F114" i="14"/>
  <c r="F113" i="14"/>
  <c r="F112" i="14"/>
  <c r="F111" i="14"/>
  <c r="F11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F76" i="14"/>
  <c r="F75" i="14"/>
  <c r="F74" i="14"/>
  <c r="F73" i="14"/>
  <c r="F72" i="14"/>
  <c r="F71" i="14"/>
  <c r="F70" i="14"/>
  <c r="F69" i="14"/>
  <c r="F68" i="14"/>
  <c r="F67" i="14"/>
  <c r="F66" i="14"/>
  <c r="F65" i="14"/>
  <c r="F64" i="14"/>
  <c r="F63" i="14"/>
  <c r="F62" i="14"/>
  <c r="F61" i="14"/>
  <c r="F60" i="14"/>
  <c r="F57" i="14"/>
  <c r="F56" i="14"/>
  <c r="F54" i="14"/>
  <c r="F53" i="14"/>
  <c r="F52" i="14"/>
  <c r="F51" i="14"/>
  <c r="F50" i="14"/>
  <c r="F49" i="14"/>
  <c r="F48" i="14"/>
  <c r="F46" i="14"/>
  <c r="F45" i="14"/>
  <c r="F44" i="14"/>
  <c r="F43" i="14"/>
  <c r="F42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08" i="14" l="1"/>
  <c r="F130" i="14"/>
  <c r="F169" i="14"/>
  <c r="F58" i="14"/>
  <c r="F138" i="14"/>
  <c r="F154" i="13"/>
  <c r="F153" i="13"/>
  <c r="F149" i="13"/>
  <c r="F156" i="13" s="1"/>
  <c r="F142" i="13"/>
  <c r="F141" i="13"/>
  <c r="F138" i="13"/>
  <c r="F137" i="13"/>
  <c r="F136" i="13"/>
  <c r="F135" i="13"/>
  <c r="F134" i="13"/>
  <c r="F131" i="13"/>
  <c r="F130" i="13"/>
  <c r="F129" i="13"/>
  <c r="F128" i="13"/>
  <c r="F125" i="13"/>
  <c r="F124" i="13"/>
  <c r="F123" i="13"/>
  <c r="F122" i="13"/>
  <c r="F119" i="13"/>
  <c r="F118" i="13"/>
  <c r="F117" i="13"/>
  <c r="F116" i="13"/>
  <c r="F115" i="13"/>
  <c r="F114" i="13"/>
  <c r="F113" i="13"/>
  <c r="F112" i="13"/>
  <c r="F111" i="13"/>
  <c r="F110" i="13"/>
  <c r="F120" i="13" s="1"/>
  <c r="F109" i="13"/>
  <c r="F106" i="13"/>
  <c r="F105" i="13"/>
  <c r="F104" i="13"/>
  <c r="F103" i="13"/>
  <c r="F102" i="13"/>
  <c r="F101" i="13"/>
  <c r="F100" i="13"/>
  <c r="F99" i="13"/>
  <c r="F98" i="13"/>
  <c r="F97" i="13"/>
  <c r="F96" i="13"/>
  <c r="F95" i="13"/>
  <c r="F94" i="13"/>
  <c r="F93" i="13"/>
  <c r="F92" i="13"/>
  <c r="F91" i="13"/>
  <c r="F90" i="13"/>
  <c r="F89" i="13"/>
  <c r="F88" i="13"/>
  <c r="F87" i="13"/>
  <c r="F86" i="13"/>
  <c r="F85" i="13"/>
  <c r="F84" i="13"/>
  <c r="F83" i="13"/>
  <c r="F82" i="13"/>
  <c r="F81" i="13"/>
  <c r="F80" i="13"/>
  <c r="F79" i="13"/>
  <c r="F78" i="13"/>
  <c r="F77" i="13"/>
  <c r="F76" i="13"/>
  <c r="F75" i="13"/>
  <c r="F74" i="13"/>
  <c r="F73" i="13"/>
  <c r="F72" i="13"/>
  <c r="F71" i="13"/>
  <c r="F70" i="13"/>
  <c r="F69" i="13"/>
  <c r="F68" i="13"/>
  <c r="F67" i="13"/>
  <c r="F66" i="13"/>
  <c r="F65" i="13"/>
  <c r="F64" i="13"/>
  <c r="F63" i="13"/>
  <c r="F60" i="13"/>
  <c r="F59" i="13"/>
  <c r="F58" i="13"/>
  <c r="F57" i="13"/>
  <c r="F56" i="13"/>
  <c r="F55" i="13"/>
  <c r="F54" i="13"/>
  <c r="F53" i="13"/>
  <c r="F52" i="13"/>
  <c r="F51" i="13"/>
  <c r="F50" i="13"/>
  <c r="F49" i="13"/>
  <c r="F48" i="13"/>
  <c r="F47" i="13"/>
  <c r="F46" i="13"/>
  <c r="F45" i="13"/>
  <c r="F44" i="13"/>
  <c r="F43" i="13"/>
  <c r="F41" i="13"/>
  <c r="F40" i="13"/>
  <c r="F39" i="13"/>
  <c r="F38" i="13"/>
  <c r="F37" i="13"/>
  <c r="F36" i="13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22" i="13"/>
  <c r="F21" i="13"/>
  <c r="F20" i="13"/>
  <c r="F19" i="13"/>
  <c r="F18" i="13"/>
  <c r="F17" i="13"/>
  <c r="F16" i="13"/>
  <c r="F15" i="13"/>
  <c r="F127" i="12"/>
  <c r="F145" i="12"/>
  <c r="F122" i="12"/>
  <c r="F140" i="12"/>
  <c r="F144" i="12"/>
  <c r="F65" i="12"/>
  <c r="F157" i="12"/>
  <c r="F156" i="12"/>
  <c r="F152" i="12"/>
  <c r="F141" i="12"/>
  <c r="F139" i="12"/>
  <c r="F138" i="12"/>
  <c r="F137" i="12"/>
  <c r="F134" i="12"/>
  <c r="F133" i="12"/>
  <c r="F132" i="12"/>
  <c r="F131" i="12"/>
  <c r="F128" i="12"/>
  <c r="F126" i="12"/>
  <c r="F125" i="12"/>
  <c r="F121" i="12"/>
  <c r="F120" i="12"/>
  <c r="F119" i="12"/>
  <c r="F118" i="12"/>
  <c r="F117" i="12"/>
  <c r="F116" i="12"/>
  <c r="F115" i="12"/>
  <c r="F114" i="12"/>
  <c r="F113" i="12"/>
  <c r="F112" i="12"/>
  <c r="F109" i="12"/>
  <c r="F108" i="12"/>
  <c r="F107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4" i="12"/>
  <c r="F63" i="12"/>
  <c r="F60" i="12"/>
  <c r="F59" i="12"/>
  <c r="F58" i="12"/>
  <c r="F57" i="12"/>
  <c r="F56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G151" i="11"/>
  <c r="G152" i="11"/>
  <c r="G170" i="11"/>
  <c r="G171" i="11"/>
  <c r="G61" i="11"/>
  <c r="G145" i="11"/>
  <c r="G146" i="11"/>
  <c r="G147" i="11"/>
  <c r="G148" i="11"/>
  <c r="G149" i="11"/>
  <c r="G150" i="11"/>
  <c r="G144" i="11"/>
  <c r="G143" i="11"/>
  <c r="G182" i="11"/>
  <c r="G181" i="11"/>
  <c r="G177" i="11"/>
  <c r="G184" i="11" s="1"/>
  <c r="G174" i="11"/>
  <c r="G173" i="11"/>
  <c r="G172" i="11"/>
  <c r="G169" i="11"/>
  <c r="G168" i="11"/>
  <c r="G167" i="11"/>
  <c r="G175" i="11" s="1"/>
  <c r="G164" i="11"/>
  <c r="G163" i="11"/>
  <c r="G162" i="11"/>
  <c r="G161" i="11"/>
  <c r="G160" i="11"/>
  <c r="G159" i="11"/>
  <c r="G158" i="11"/>
  <c r="G157" i="11"/>
  <c r="G156" i="11"/>
  <c r="G155" i="11"/>
  <c r="G165" i="11" s="1"/>
  <c r="G142" i="11"/>
  <c r="G141" i="11"/>
  <c r="G138" i="11"/>
  <c r="G137" i="11"/>
  <c r="G136" i="11"/>
  <c r="G135" i="11"/>
  <c r="G134" i="11"/>
  <c r="G133" i="11"/>
  <c r="G132" i="11"/>
  <c r="G131" i="11"/>
  <c r="G130" i="11"/>
  <c r="G129" i="11"/>
  <c r="G128" i="11"/>
  <c r="G127" i="11"/>
  <c r="G139" i="11" s="1"/>
  <c r="G126" i="11"/>
  <c r="G123" i="11"/>
  <c r="G122" i="11"/>
  <c r="G121" i="11"/>
  <c r="G120" i="11"/>
  <c r="G119" i="11"/>
  <c r="G118" i="11"/>
  <c r="G117" i="11"/>
  <c r="G116" i="11"/>
  <c r="G115" i="11"/>
  <c r="G114" i="11"/>
  <c r="G113" i="11"/>
  <c r="G112" i="11"/>
  <c r="G111" i="11"/>
  <c r="G110" i="11"/>
  <c r="G109" i="11"/>
  <c r="G108" i="11"/>
  <c r="G107" i="11"/>
  <c r="G106" i="11"/>
  <c r="G105" i="11"/>
  <c r="G104" i="11"/>
  <c r="G103" i="11"/>
  <c r="G102" i="11"/>
  <c r="G101" i="11"/>
  <c r="G100" i="11"/>
  <c r="G99" i="11"/>
  <c r="G98" i="11"/>
  <c r="G97" i="11"/>
  <c r="G96" i="11"/>
  <c r="G95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2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0" i="10"/>
  <c r="G144" i="10"/>
  <c r="G135" i="10"/>
  <c r="G134" i="10"/>
  <c r="G132" i="10"/>
  <c r="G131" i="10"/>
  <c r="G125" i="10"/>
  <c r="G178" i="10"/>
  <c r="G177" i="10"/>
  <c r="G173" i="10"/>
  <c r="G170" i="10"/>
  <c r="G169" i="10"/>
  <c r="G168" i="10"/>
  <c r="G165" i="10"/>
  <c r="G164" i="10"/>
  <c r="G163" i="10"/>
  <c r="G160" i="10"/>
  <c r="G159" i="10"/>
  <c r="G158" i="10"/>
  <c r="G157" i="10"/>
  <c r="G156" i="10"/>
  <c r="G155" i="10"/>
  <c r="G154" i="10"/>
  <c r="G153" i="10"/>
  <c r="G152" i="10"/>
  <c r="G151" i="10"/>
  <c r="G147" i="10"/>
  <c r="G141" i="10"/>
  <c r="G137" i="10"/>
  <c r="G136" i="10"/>
  <c r="G133" i="10"/>
  <c r="G130" i="10"/>
  <c r="G129" i="10"/>
  <c r="G128" i="10"/>
  <c r="G127" i="10"/>
  <c r="G126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5" i="10"/>
  <c r="G104" i="10"/>
  <c r="G103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21" i="9"/>
  <c r="G166" i="9"/>
  <c r="G165" i="9"/>
  <c r="G161" i="9"/>
  <c r="G158" i="9"/>
  <c r="G157" i="9"/>
  <c r="G156" i="9"/>
  <c r="G155" i="9"/>
  <c r="G154" i="9"/>
  <c r="G153" i="9"/>
  <c r="G150" i="9"/>
  <c r="G149" i="9"/>
  <c r="G148" i="9"/>
  <c r="G147" i="9"/>
  <c r="G146" i="9"/>
  <c r="G145" i="9"/>
  <c r="G144" i="9"/>
  <c r="G143" i="9"/>
  <c r="G142" i="9"/>
  <c r="G141" i="9"/>
  <c r="G138" i="9"/>
  <c r="G137" i="9"/>
  <c r="G136" i="9"/>
  <c r="G135" i="9"/>
  <c r="G132" i="9"/>
  <c r="G131" i="9"/>
  <c r="G130" i="9"/>
  <c r="G129" i="9"/>
  <c r="G128" i="9"/>
  <c r="G127" i="9"/>
  <c r="G126" i="9"/>
  <c r="G125" i="9"/>
  <c r="G122" i="9"/>
  <c r="G120" i="9"/>
  <c r="G119" i="9"/>
  <c r="G118" i="9"/>
  <c r="G117" i="9"/>
  <c r="G116" i="9"/>
  <c r="G115" i="9"/>
  <c r="G114" i="9"/>
  <c r="G113" i="9"/>
  <c r="G112" i="9"/>
  <c r="G111" i="9"/>
  <c r="G110" i="9"/>
  <c r="G109" i="9"/>
  <c r="G108" i="9"/>
  <c r="G107" i="9"/>
  <c r="G106" i="9"/>
  <c r="G105" i="9"/>
  <c r="G104" i="9"/>
  <c r="G103" i="9"/>
  <c r="G102" i="9"/>
  <c r="G101" i="9"/>
  <c r="G100" i="9"/>
  <c r="G99" i="9"/>
  <c r="G98" i="9"/>
  <c r="G97" i="9"/>
  <c r="G96" i="9"/>
  <c r="G95" i="9"/>
  <c r="G94" i="9"/>
  <c r="G93" i="9"/>
  <c r="G92" i="9"/>
  <c r="G91" i="9"/>
  <c r="G90" i="9"/>
  <c r="G89" i="9"/>
  <c r="G88" i="9"/>
  <c r="G87" i="9"/>
  <c r="G86" i="9"/>
  <c r="G85" i="9"/>
  <c r="G84" i="9"/>
  <c r="G83" i="9"/>
  <c r="G82" i="9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1" i="9"/>
  <c r="G60" i="9"/>
  <c r="G59" i="9"/>
  <c r="G58" i="9"/>
  <c r="G57" i="9"/>
  <c r="G56" i="9"/>
  <c r="G55" i="9"/>
  <c r="G54" i="9"/>
  <c r="G53" i="9"/>
  <c r="G52" i="9"/>
  <c r="G51" i="9"/>
  <c r="G50" i="9"/>
  <c r="G49" i="9"/>
  <c r="G48" i="9"/>
  <c r="G47" i="9"/>
  <c r="G46" i="9"/>
  <c r="G45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62" i="9" s="1"/>
  <c r="G115" i="8"/>
  <c r="G130" i="8"/>
  <c r="G118" i="8"/>
  <c r="G117" i="8"/>
  <c r="G116" i="8"/>
  <c r="G114" i="8"/>
  <c r="G113" i="8"/>
  <c r="G112" i="8"/>
  <c r="G111" i="8"/>
  <c r="G110" i="8"/>
  <c r="G129" i="8"/>
  <c r="G126" i="8"/>
  <c r="G125" i="8"/>
  <c r="G124" i="8"/>
  <c r="G88" i="8"/>
  <c r="G131" i="8"/>
  <c r="G121" i="8"/>
  <c r="G87" i="8"/>
  <c r="G86" i="8"/>
  <c r="G165" i="8"/>
  <c r="G164" i="8"/>
  <c r="G160" i="8"/>
  <c r="G166" i="8" s="1"/>
  <c r="G157" i="8"/>
  <c r="G156" i="8"/>
  <c r="G155" i="8"/>
  <c r="G154" i="8"/>
  <c r="G153" i="8"/>
  <c r="G152" i="8"/>
  <c r="G158" i="8" s="1"/>
  <c r="G149" i="8"/>
  <c r="G148" i="8"/>
  <c r="G147" i="8"/>
  <c r="G146" i="8"/>
  <c r="G145" i="8"/>
  <c r="G144" i="8"/>
  <c r="G143" i="8"/>
  <c r="G142" i="8"/>
  <c r="G141" i="8"/>
  <c r="G140" i="8"/>
  <c r="G150" i="8" s="1"/>
  <c r="G137" i="8"/>
  <c r="G136" i="8"/>
  <c r="G135" i="8"/>
  <c r="G134" i="8"/>
  <c r="G138" i="8" s="1"/>
  <c r="G128" i="8"/>
  <c r="G127" i="8"/>
  <c r="G120" i="8"/>
  <c r="G119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62" i="8" s="1"/>
  <c r="G113" i="7"/>
  <c r="G112" i="7"/>
  <c r="G139" i="7"/>
  <c r="G129" i="7"/>
  <c r="G128" i="7"/>
  <c r="G127" i="7"/>
  <c r="G126" i="7"/>
  <c r="G124" i="7"/>
  <c r="G123" i="7"/>
  <c r="G122" i="7"/>
  <c r="G137" i="7"/>
  <c r="G136" i="7"/>
  <c r="G147" i="7"/>
  <c r="G146" i="7"/>
  <c r="G142" i="7"/>
  <c r="G138" i="7"/>
  <c r="G135" i="7"/>
  <c r="G134" i="7"/>
  <c r="G131" i="7"/>
  <c r="G130" i="7"/>
  <c r="G125" i="7"/>
  <c r="G119" i="7"/>
  <c r="G118" i="7"/>
  <c r="G117" i="7"/>
  <c r="G116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67" i="6"/>
  <c r="G66" i="6"/>
  <c r="G65" i="6"/>
  <c r="G171" i="6"/>
  <c r="G170" i="6"/>
  <c r="G169" i="6"/>
  <c r="G167" i="6"/>
  <c r="G166" i="6"/>
  <c r="G174" i="6" s="1"/>
  <c r="G163" i="6"/>
  <c r="G162" i="6"/>
  <c r="G161" i="6"/>
  <c r="G160" i="6"/>
  <c r="G159" i="6"/>
  <c r="G156" i="6"/>
  <c r="G155" i="6"/>
  <c r="G154" i="6"/>
  <c r="G157" i="6" s="1"/>
  <c r="G151" i="6"/>
  <c r="G150" i="6"/>
  <c r="G149" i="6"/>
  <c r="G148" i="6"/>
  <c r="G152" i="6" s="1"/>
  <c r="G145" i="6"/>
  <c r="G144" i="6"/>
  <c r="G143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40" i="6" s="1"/>
  <c r="G124" i="6"/>
  <c r="G123" i="6"/>
  <c r="G122" i="6"/>
  <c r="G121" i="6"/>
  <c r="G120" i="6"/>
  <c r="G119" i="6"/>
  <c r="G118" i="6"/>
  <c r="G117" i="6"/>
  <c r="G116" i="6"/>
  <c r="G115" i="6"/>
  <c r="G114" i="6"/>
  <c r="G113" i="6"/>
  <c r="G112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125" i="6" s="1"/>
  <c r="G68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69" i="6" s="1"/>
  <c r="G62" i="5"/>
  <c r="G42" i="5"/>
  <c r="G172" i="5"/>
  <c r="G171" i="5"/>
  <c r="G170" i="5"/>
  <c r="G169" i="5"/>
  <c r="G168" i="5"/>
  <c r="G167" i="5"/>
  <c r="G166" i="5"/>
  <c r="G165" i="5"/>
  <c r="G164" i="5"/>
  <c r="G163" i="5"/>
  <c r="G173" i="5" s="1"/>
  <c r="G160" i="5"/>
  <c r="G159" i="5"/>
  <c r="G158" i="5"/>
  <c r="G157" i="5"/>
  <c r="G156" i="5"/>
  <c r="G153" i="5"/>
  <c r="G152" i="5"/>
  <c r="G151" i="5"/>
  <c r="G154" i="5" s="1"/>
  <c r="G148" i="5"/>
  <c r="G147" i="5"/>
  <c r="G146" i="5"/>
  <c r="G145" i="5"/>
  <c r="G149" i="5" s="1"/>
  <c r="G142" i="5"/>
  <c r="G141" i="5"/>
  <c r="G143" i="5" s="1"/>
  <c r="G140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122" i="5" s="1"/>
  <c r="G65" i="5"/>
  <c r="G64" i="5"/>
  <c r="G63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70" i="4"/>
  <c r="G169" i="4"/>
  <c r="G168" i="4"/>
  <c r="G167" i="4"/>
  <c r="G166" i="4"/>
  <c r="G165" i="4"/>
  <c r="G164" i="4"/>
  <c r="G163" i="4"/>
  <c r="G162" i="4"/>
  <c r="G161" i="4"/>
  <c r="G171" i="4" s="1"/>
  <c r="G156" i="4"/>
  <c r="G158" i="4"/>
  <c r="G157" i="4"/>
  <c r="G155" i="4"/>
  <c r="G154" i="4"/>
  <c r="G151" i="4"/>
  <c r="G150" i="4"/>
  <c r="G149" i="4"/>
  <c r="G144" i="4"/>
  <c r="G134" i="4"/>
  <c r="G132" i="4"/>
  <c r="G133" i="4"/>
  <c r="G130" i="4"/>
  <c r="G131" i="4"/>
  <c r="G129" i="4"/>
  <c r="G128" i="4"/>
  <c r="G127" i="4"/>
  <c r="G126" i="4"/>
  <c r="G125" i="4"/>
  <c r="G124" i="4"/>
  <c r="G123" i="4"/>
  <c r="G122" i="4"/>
  <c r="G115" i="4"/>
  <c r="G116" i="4"/>
  <c r="G117" i="4"/>
  <c r="G118" i="4"/>
  <c r="G119" i="4"/>
  <c r="G95" i="4"/>
  <c r="G85" i="4"/>
  <c r="G114" i="4"/>
  <c r="G113" i="4"/>
  <c r="G61" i="4"/>
  <c r="G59" i="4"/>
  <c r="G146" i="4"/>
  <c r="G145" i="4"/>
  <c r="G143" i="4"/>
  <c r="G140" i="4"/>
  <c r="G139" i="4"/>
  <c r="G138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4" i="4"/>
  <c r="G93" i="4"/>
  <c r="G92" i="4"/>
  <c r="G91" i="4"/>
  <c r="G90" i="4"/>
  <c r="G89" i="4"/>
  <c r="G88" i="4"/>
  <c r="G87" i="4"/>
  <c r="G86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3" i="4"/>
  <c r="G62" i="4"/>
  <c r="G60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2" i="7" l="1"/>
  <c r="G148" i="7"/>
  <c r="F126" i="13"/>
  <c r="F132" i="13"/>
  <c r="F146" i="13"/>
  <c r="F139" i="13"/>
  <c r="F107" i="13"/>
  <c r="F61" i="13"/>
  <c r="F149" i="12"/>
  <c r="F123" i="12"/>
  <c r="F129" i="12"/>
  <c r="F135" i="12"/>
  <c r="F142" i="12"/>
  <c r="G137" i="5"/>
  <c r="G161" i="5"/>
  <c r="G123" i="9"/>
  <c r="G133" i="9"/>
  <c r="G139" i="9"/>
  <c r="G151" i="9"/>
  <c r="G159" i="9"/>
  <c r="G167" i="9"/>
  <c r="G62" i="10"/>
  <c r="G149" i="10"/>
  <c r="G181" i="10"/>
  <c r="F159" i="12"/>
  <c r="F110" i="12"/>
  <c r="F61" i="12"/>
  <c r="G124" i="11"/>
  <c r="G153" i="11"/>
  <c r="G63" i="11"/>
  <c r="G138" i="10"/>
  <c r="G161" i="10"/>
  <c r="G171" i="10"/>
  <c r="G123" i="10"/>
  <c r="G122" i="8"/>
  <c r="G132" i="8"/>
  <c r="G114" i="7"/>
  <c r="G140" i="7"/>
  <c r="G109" i="7"/>
  <c r="G120" i="7"/>
  <c r="G62" i="7"/>
  <c r="G146" i="6"/>
  <c r="G164" i="6"/>
  <c r="G66" i="5"/>
  <c r="G152" i="4"/>
  <c r="G147" i="4"/>
  <c r="G159" i="4"/>
  <c r="G120" i="4"/>
  <c r="G135" i="4"/>
  <c r="G141" i="4"/>
  <c r="G64" i="4"/>
  <c r="F122" i="15"/>
  <c r="F122" i="14"/>
  <c r="F122" i="16"/>
</calcChain>
</file>

<file path=xl/sharedStrings.xml><?xml version="1.0" encoding="utf-8"?>
<sst xmlns="http://schemas.openxmlformats.org/spreadsheetml/2006/main" count="5977" uniqueCount="347">
  <si>
    <t xml:space="preserve">               Գ Ն ՈՒ Մ Ն Ե Ր Ի   Պ Լ Ա Ն                 </t>
  </si>
  <si>
    <t>ՀՀ  պետական  բյուջեի և արտաբյուջեի միջոցների  հաշվին  իրականացվող  գնումների  դեպքում</t>
  </si>
  <si>
    <t xml:space="preserve">  ըստ  բյուջետային  ծախսերի  գերատեսչական  դասակարգման</t>
  </si>
  <si>
    <t xml:space="preserve">  բաժին                        դաս                       ծրագիր</t>
  </si>
  <si>
    <t xml:space="preserve">  ըստ  բյուջետային  ծախսերի  գործառնական    դասակարգման</t>
  </si>
  <si>
    <t xml:space="preserve">Գնման առարկայի </t>
  </si>
  <si>
    <t>Միջանցիկ  կոդը՝ ըստ CPV դասակարգման</t>
  </si>
  <si>
    <t>Գնման ընթացակարգ</t>
  </si>
  <si>
    <t>Չափման միավորը</t>
  </si>
  <si>
    <t>Միավորի  գինը</t>
  </si>
  <si>
    <t>Քանակը</t>
  </si>
  <si>
    <t>Ապրանքներ  այդ  թվում</t>
  </si>
  <si>
    <t>Գրասենյակային  ապրանքներ</t>
  </si>
  <si>
    <t>հատ</t>
  </si>
  <si>
    <t>30192160</t>
  </si>
  <si>
    <t>սոսինձ</t>
  </si>
  <si>
    <t>ստվարաթուղթ</t>
  </si>
  <si>
    <t>ձեռնոց</t>
  </si>
  <si>
    <t>երկարացման   լար</t>
  </si>
  <si>
    <t>պլաստմասե  դույլ</t>
  </si>
  <si>
    <t>վարդակ</t>
  </si>
  <si>
    <t>ԿԱՀՈՒՅՔ</t>
  </si>
  <si>
    <t xml:space="preserve">   ԾԱՌԱՅՈՒԹՅՈՒՆՆԵՐ</t>
  </si>
  <si>
    <t>խմ</t>
  </si>
  <si>
    <t xml:space="preserve"> Տնօրեն՝                                        Ս. Գրիգորյան</t>
  </si>
  <si>
    <t xml:space="preserve">           Հաստատում   եմ՝  </t>
  </si>
  <si>
    <t xml:space="preserve">Ընդամենը  ծախսերը (դրամ) </t>
  </si>
  <si>
    <t>ՇԻՆԱՆՅՈՒԹ</t>
  </si>
  <si>
    <t>գովասանագրեր և պատվոգրեր</t>
  </si>
  <si>
    <t>տետրեր</t>
  </si>
  <si>
    <t>ամենօրյա նշումների տետրեր</t>
  </si>
  <si>
    <t>22821500</t>
  </si>
  <si>
    <t>ամփոփաթերթ</t>
  </si>
  <si>
    <t>24911600</t>
  </si>
  <si>
    <t>սոսինձ, մոմենտ</t>
  </si>
  <si>
    <t>24911400</t>
  </si>
  <si>
    <t>30192100</t>
  </si>
  <si>
    <t>ռետին հասարակ</t>
  </si>
  <si>
    <t>թանաքի բարձիկներ</t>
  </si>
  <si>
    <t>30192114</t>
  </si>
  <si>
    <t>թանաք բարձիկի համար</t>
  </si>
  <si>
    <t>գրիչ գնդիկավոր</t>
  </si>
  <si>
    <t>30192123</t>
  </si>
  <si>
    <t>ֆլոմաստեր</t>
  </si>
  <si>
    <t>30192125</t>
  </si>
  <si>
    <t>մարկերներ</t>
  </si>
  <si>
    <t>30192128</t>
  </si>
  <si>
    <t>գրիչ գելային</t>
  </si>
  <si>
    <t>30192130</t>
  </si>
  <si>
    <t>մատիտներ</t>
  </si>
  <si>
    <t>շտրիխներ</t>
  </si>
  <si>
    <t>30192210</t>
  </si>
  <si>
    <t>պոլ. ինքնակպչ. Ժապ. մեծ</t>
  </si>
  <si>
    <t>30192220</t>
  </si>
  <si>
    <t>թուղթ գունավոր A4</t>
  </si>
  <si>
    <t>սրիչ սովորական</t>
  </si>
  <si>
    <t>օրացույցի տակդիր</t>
  </si>
  <si>
    <t>թղթապանակ, պոլիմեր.թաղ., ֆայլ</t>
  </si>
  <si>
    <t>թղթապանակ արագակար թղթյա</t>
  </si>
  <si>
    <t>թղթապանակ կոշտ կազմով</t>
  </si>
  <si>
    <t>ինքնակպչուն ժապավեն փոքր</t>
  </si>
  <si>
    <t>կոճգամներ պլաստմասե գլխիկով</t>
  </si>
  <si>
    <t>ծրար նամակի</t>
  </si>
  <si>
    <t>դրոշներ (մեծ և փոքր)</t>
  </si>
  <si>
    <t>Տնտեսական ապրանքներ</t>
  </si>
  <si>
    <t>լամպերի կոթառներ</t>
  </si>
  <si>
    <t>միացման տուփեր</t>
  </si>
  <si>
    <t xml:space="preserve">էլ. լար՝ 2x2.5 </t>
  </si>
  <si>
    <t>տոնածառի լույսեր</t>
  </si>
  <si>
    <t>էլ. երկարացման լար</t>
  </si>
  <si>
    <t>օճառ</t>
  </si>
  <si>
    <t>զուգարանի թուղթ</t>
  </si>
  <si>
    <t>անձեռոցիկներ</t>
  </si>
  <si>
    <t>Սպորտային գույք</t>
  </si>
  <si>
    <t>ֆուտբոլի գնդակներ</t>
  </si>
  <si>
    <t>թենիսի գնդակներ</t>
  </si>
  <si>
    <t>վոլեյբոլի գնդակներ</t>
  </si>
  <si>
    <t>կավիճ տուփերով</t>
  </si>
  <si>
    <t>թուղթ A4</t>
  </si>
  <si>
    <t>համակարգչային մկնիկներ լարով</t>
  </si>
  <si>
    <t>բաժակներ</t>
  </si>
  <si>
    <t xml:space="preserve">փոքր կաթսաներ </t>
  </si>
  <si>
    <t>գդալներ</t>
  </si>
  <si>
    <t>ավելներ</t>
  </si>
  <si>
    <t>զուգարանի խոզանակներ</t>
  </si>
  <si>
    <t>պատառաքաղներ</t>
  </si>
  <si>
    <t>պլաստմասե դույլ</t>
  </si>
  <si>
    <t>դույլ ցինկապատ</t>
  </si>
  <si>
    <t>աղբարկղ պլաստմասե</t>
  </si>
  <si>
    <t>սեղանի դանակներ</t>
  </si>
  <si>
    <t>խոհանոցային դանակներ</t>
  </si>
  <si>
    <t>մկրատներ</t>
  </si>
  <si>
    <t>ամրակ՝ մետաղյա, փոքր</t>
  </si>
  <si>
    <t>օրացույց՝ սեղանի</t>
  </si>
  <si>
    <t>ամրակ՝ մետաղյա, մեծ</t>
  </si>
  <si>
    <t>սեղմակ՝ փոքր</t>
  </si>
  <si>
    <t>սեղմակ՝ միջին</t>
  </si>
  <si>
    <t>սեղմակ՝ մեծ</t>
  </si>
  <si>
    <t>սփռոցներ</t>
  </si>
  <si>
    <t>օճառ հեղուկ</t>
  </si>
  <si>
    <t>զուգարանի մաքրման նյութեր</t>
  </si>
  <si>
    <t>ավել գոգաթիակի հետ պլաստմասե</t>
  </si>
  <si>
    <t>գոգաթիակ</t>
  </si>
  <si>
    <t>մուրճեր</t>
  </si>
  <si>
    <t>ծորակներ</t>
  </si>
  <si>
    <t>վերապատրաստման ծառայություններ</t>
  </si>
  <si>
    <t>կվտ/ժ</t>
  </si>
  <si>
    <t>Ջրամատակարարման և ջրահեռացման ծառայություններ</t>
  </si>
  <si>
    <t>աղբահանություն</t>
  </si>
  <si>
    <t>ընդհ. օգտագործման քաղաքային հեռախոսացանցի ծառայություն</t>
  </si>
  <si>
    <t>ընդհ. օգտագործման միջքաղաքային հեռախոսացանցի ծառայություն</t>
  </si>
  <si>
    <t>սեղանի հաշվիչ</t>
  </si>
  <si>
    <t xml:space="preserve">լամպ էկոնոմ. </t>
  </si>
  <si>
    <t>պոլիէթիլ. պարկ աղբի համար</t>
  </si>
  <si>
    <t>պոլիէթիլ. պարկ սննդային</t>
  </si>
  <si>
    <t>սպունգներ</t>
  </si>
  <si>
    <t>39263200</t>
  </si>
  <si>
    <t>գրասենյակային  գրքեր</t>
  </si>
  <si>
    <t>սոսինձ, էմուլսիա ՊՎԱ</t>
  </si>
  <si>
    <t>տուփ</t>
  </si>
  <si>
    <t>ստեղնաշար</t>
  </si>
  <si>
    <t>գծ. մ</t>
  </si>
  <si>
    <t>էլեկտրական լարեր 2x4</t>
  </si>
  <si>
    <t>դռել</t>
  </si>
  <si>
    <t>աշխատանքային ձեռնոցներ</t>
  </si>
  <si>
    <t>ապակի մաքրելու միջոց</t>
  </si>
  <si>
    <t>աման լվանալու հեղուկ</t>
  </si>
  <si>
    <t>էլեկտրականության բաշխման ծառայություն</t>
  </si>
  <si>
    <t>կգ</t>
  </si>
  <si>
    <t>անվանումը</t>
  </si>
  <si>
    <t>կոճգամներ երկաթյա</t>
  </si>
  <si>
    <t>ԷԼ.  Լամպ</t>
  </si>
  <si>
    <t>Կաթսաներ  տարբեր չափերի/-4կտոր/</t>
  </si>
  <si>
    <t>համակարգչային տեխնիկայի ծառայություն</t>
  </si>
  <si>
    <t>շենքեր, շինությունների ընթացիկ նորոգում</t>
  </si>
  <si>
    <t>բացիկներ, շնորհավորական բացիկներ</t>
  </si>
  <si>
    <t>ստեպլերի  ասեղ</t>
  </si>
  <si>
    <t>նկարի  շրջանակ</t>
  </si>
  <si>
    <t>նշումների  կպչուն  թուղթ</t>
  </si>
  <si>
    <t>քանոն</t>
  </si>
  <si>
    <t>աստիճան  ծալվող</t>
  </si>
  <si>
    <t>զանազան  կողպեքներ,փականներ</t>
  </si>
  <si>
    <t>թերթեր Կրթություն</t>
  </si>
  <si>
    <t>ապակյա  սպասք    թեյի</t>
  </si>
  <si>
    <t>ապակյա  սպասք  սուրճի</t>
  </si>
  <si>
    <t>ապակյա  սպասք</t>
  </si>
  <si>
    <t>կոմպլեկտ</t>
  </si>
  <si>
    <t>ապակյա  սպասք բաժակներ</t>
  </si>
  <si>
    <t>բասկետբոլի  գնդակ</t>
  </si>
  <si>
    <t>ցատկապարան</t>
  </si>
  <si>
    <t>բատմինտոնի  գնգակ</t>
  </si>
  <si>
    <t>բատմինտոնի ձեռանաթիակ</t>
  </si>
  <si>
    <t>թենիսի  ձեռնաթիակներ</t>
  </si>
  <si>
    <t>աթոռ  փափուկ</t>
  </si>
  <si>
    <t>էլ.տաքացուցիչ</t>
  </si>
  <si>
    <t>գույքագրում  վերագնհատում</t>
  </si>
  <si>
    <t>բահ</t>
  </si>
  <si>
    <t>փոցխ</t>
  </si>
  <si>
    <t>բահի  պոչ</t>
  </si>
  <si>
    <t>ՄԱ</t>
  </si>
  <si>
    <t>քարթրիչ գունավոր</t>
  </si>
  <si>
    <t>կպչուն կազմեր</t>
  </si>
  <si>
    <t>տապական /թավա /</t>
  </si>
  <si>
    <t>ձեռնոց տնտեսական ռետինե</t>
  </si>
  <si>
    <t>զույգ</t>
  </si>
  <si>
    <t>էթիլենային պարկ</t>
  </si>
  <si>
    <t>մեկուսիչ ժապավեն</t>
  </si>
  <si>
    <t>հատակի շոր</t>
  </si>
  <si>
    <t>ապակի լվանալու գործիք</t>
  </si>
  <si>
    <t>նասոս</t>
  </si>
  <si>
    <t>շախմատ</t>
  </si>
  <si>
    <t>թենիսի ձեռնաթիակներ</t>
  </si>
  <si>
    <t>Մետաղյա օղակներ</t>
  </si>
  <si>
    <t>կախիչներ</t>
  </si>
  <si>
    <t>կահույք</t>
  </si>
  <si>
    <t>տնօրենի աթոռ</t>
  </si>
  <si>
    <t>ԽՈՀԱՆՈՑԱՅԻՆ ՍԱՐՔԵՐ ԵՎ ՀԱՆՐԱՅԻՆ ՍՆՆԴԻ ԿԱԶՄԱԿԵՐՊՄԱՆ ՆՅՈՒԹԵՐ</t>
  </si>
  <si>
    <t>ընդեղենի ափսե</t>
  </si>
  <si>
    <t>ձկան մատուցման ափսե</t>
  </si>
  <si>
    <t>ափսեների կոմպլեկտ</t>
  </si>
  <si>
    <t>ԷԼԵԿՏՐԱԿԱՆ ՍԱՐՔԱՎՈՐՈՒՄՆԵՐ</t>
  </si>
  <si>
    <t>էլեկտրական սալօջախ</t>
  </si>
  <si>
    <t>արդուկ</t>
  </si>
  <si>
    <t>միկրոալիքային վառարան</t>
  </si>
  <si>
    <t>բլենդեր</t>
  </si>
  <si>
    <t xml:space="preserve"> վերանորոգման աշխատանքներ</t>
  </si>
  <si>
    <r>
      <rPr>
        <b/>
        <sz val="12"/>
        <color theme="1"/>
        <rFont val="Calibri"/>
        <family val="2"/>
        <charset val="204"/>
      </rPr>
      <t>«</t>
    </r>
    <r>
      <rPr>
        <b/>
        <sz val="12"/>
        <color theme="1"/>
        <rFont val="Arial Armenian"/>
        <family val="2"/>
      </rPr>
      <t>Երևանի  հ.6  արհեստագործական  պետական  ուսումնարան</t>
    </r>
    <r>
      <rPr>
        <b/>
        <sz val="12"/>
        <color theme="1"/>
        <rFont val="Calibri"/>
        <family val="2"/>
        <charset val="204"/>
      </rPr>
      <t>»</t>
    </r>
    <r>
      <rPr>
        <b/>
        <sz val="12"/>
        <color theme="1"/>
        <rFont val="Arial Armenian"/>
        <family val="2"/>
      </rPr>
      <t xml:space="preserve">  ՊՈԱԿ                                                                                                     </t>
    </r>
  </si>
  <si>
    <t xml:space="preserve">   2019թ. </t>
  </si>
  <si>
    <t>մ/թ գնդակ</t>
  </si>
  <si>
    <t xml:space="preserve">               Գ Ն ՈՒ Մ Ն Ե Ր Ի  Փ Ո Փ Ո Խ Վ Ա Ծ  Պ Լ Ա Ն                 </t>
  </si>
  <si>
    <t>թղթապանակ ֆայլայլով</t>
  </si>
  <si>
    <t>ֆայլ</t>
  </si>
  <si>
    <t xml:space="preserve"> Տնօրեն՝                                           Ս. Գրիգորյան</t>
  </si>
  <si>
    <t xml:space="preserve">12.09. 2019թ. </t>
  </si>
  <si>
    <t xml:space="preserve">15.11. 2019թ. </t>
  </si>
  <si>
    <t>ՀԾ ծրագիր</t>
  </si>
  <si>
    <t>նախագխային աշխատանքներ</t>
  </si>
  <si>
    <t>վերանորոգման նախահաշիվ</t>
  </si>
  <si>
    <t>դասամատյանների կազման ծառայություն</t>
  </si>
  <si>
    <t>ուսանողական տոմս</t>
  </si>
  <si>
    <t>ստուգման գրքույկ</t>
  </si>
  <si>
    <t>կարի մեքենա</t>
  </si>
  <si>
    <t>սպասքի չորոնոց</t>
  </si>
  <si>
    <t>սրբիչ բամբակյա</t>
  </si>
  <si>
    <t>ջրամաններ</t>
  </si>
  <si>
    <t>թաս մետաղական</t>
  </si>
  <si>
    <t>թաս  պլասմասե</t>
  </si>
  <si>
    <t>ափսեներ</t>
  </si>
  <si>
    <t>մկրատ դերձակի</t>
  </si>
  <si>
    <t xml:space="preserve"> աթոռ ղեկավարի</t>
  </si>
  <si>
    <t>հարիչ</t>
  </si>
  <si>
    <t xml:space="preserve">   </t>
  </si>
  <si>
    <t>թերթեր, ամսագրեր</t>
  </si>
  <si>
    <t>սկուտեղ (փայտե)</t>
  </si>
  <si>
    <t>վարսահարդարման  գործիքներ</t>
  </si>
  <si>
    <t xml:space="preserve">           Հաստատում   եմ՝            </t>
  </si>
  <si>
    <t xml:space="preserve"> </t>
  </si>
  <si>
    <t xml:space="preserve">Տնօրեն՝                                               Ս. Գրիգորյան  </t>
  </si>
  <si>
    <t xml:space="preserve">                07.02.2020 թ.</t>
  </si>
  <si>
    <t>էլեկտրոնային ջերմաչափ</t>
  </si>
  <si>
    <t>պաշտպանիչ դիմակ</t>
  </si>
  <si>
    <t>ԲԺՇԿԱԿԱՆ ՊԱՐԱԳԱՆԵՐ</t>
  </si>
  <si>
    <t xml:space="preserve">25. 05. 2020թ. </t>
  </si>
  <si>
    <t>աղբարկղ պլաստմասե փակ</t>
  </si>
  <si>
    <t>սեղանի լաթ</t>
  </si>
  <si>
    <t>ախտահանիչ միջոց</t>
  </si>
  <si>
    <t>վիրակապ</t>
  </si>
  <si>
    <t>բամբակ</t>
  </si>
  <si>
    <t>ջերմաչափ սնդիկով</t>
  </si>
  <si>
    <t>լիտր</t>
  </si>
  <si>
    <t xml:space="preserve">անձեռոցիկ փաթեթով </t>
  </si>
  <si>
    <t>ախտահանիչ միջոց ալգոգել</t>
  </si>
  <si>
    <t>օճառի տարա</t>
  </si>
  <si>
    <t>39831260/1</t>
  </si>
  <si>
    <t>պոլիմերային ինքնակպչուն ժապավեն</t>
  </si>
  <si>
    <r>
      <t>սպիրտ բժշկական 95</t>
    </r>
    <r>
      <rPr>
        <sz val="9"/>
        <color theme="1"/>
        <rFont val="Calibri"/>
        <family val="2"/>
        <charset val="204"/>
      </rPr>
      <t>%/0,5լ /</t>
    </r>
  </si>
  <si>
    <t>ժավել /1լ /</t>
  </si>
  <si>
    <t>ձեռնոց  բժշկական</t>
  </si>
  <si>
    <t xml:space="preserve">14. 09. 2020թ. </t>
  </si>
  <si>
    <t>անձեռոցիկ /խոնավ/</t>
  </si>
  <si>
    <t>հականեխիչ ախտահանիչ միջոց մակ. համար /0,5լ/</t>
  </si>
  <si>
    <t>հականեխիչ ախտահանիչ միջոց սանհան.համար/5լ/</t>
  </si>
  <si>
    <t>հականեխիչ ախտահանիչ միջոց սանհան.համար/10լ/</t>
  </si>
  <si>
    <t xml:space="preserve">25. 09. 2020թ. </t>
  </si>
  <si>
    <t>պոլ. ինքնակպչ. Ժապ. մեծ/ սկոչ/</t>
  </si>
  <si>
    <t>հատակ լվանալու հատուկ դույլ</t>
  </si>
  <si>
    <t>ախտահանիչ միջոց/ ալկոսփրեյ /</t>
  </si>
  <si>
    <t>թղթապանակ ֆայլով</t>
  </si>
  <si>
    <t>արյան ճնշման չափիչ</t>
  </si>
  <si>
    <t>հականեխիչ ախտահանիչ միջոց սանհան.համար/1լ/</t>
  </si>
  <si>
    <t>աթոռ ղեկավարի</t>
  </si>
  <si>
    <t>պահարան բժշկական</t>
  </si>
  <si>
    <t>համակարգիչ</t>
  </si>
  <si>
    <t>համակարգչային մոնիտոր</t>
  </si>
  <si>
    <t>բամբակ բժշկական</t>
  </si>
  <si>
    <t>հասակի չափիչ</t>
  </si>
  <si>
    <t>յոդ</t>
  </si>
  <si>
    <r>
      <t xml:space="preserve">բժշկական թախտ   </t>
    </r>
    <r>
      <rPr>
        <sz val="9"/>
        <color theme="1"/>
        <rFont val="Calibri"/>
        <family val="2"/>
        <charset val="204"/>
      </rPr>
      <t>( տապչան)</t>
    </r>
  </si>
  <si>
    <r>
      <t xml:space="preserve">աշխատանքային սեղան  </t>
    </r>
    <r>
      <rPr>
        <sz val="10"/>
        <color theme="1"/>
        <rFont val="Calibri"/>
        <family val="2"/>
        <charset val="204"/>
      </rPr>
      <t>( տնօրենի)</t>
    </r>
  </si>
  <si>
    <t>լսարանային սեղան</t>
  </si>
  <si>
    <t>գրապահարան</t>
  </si>
  <si>
    <t>աշակերտական , միաձույլ  մետաղական կարկասով</t>
  </si>
  <si>
    <t xml:space="preserve">նախագծերի պատրաստում և ծախսերի գնահատում </t>
  </si>
  <si>
    <t>գրքերի կազմման ծառայություն</t>
  </si>
  <si>
    <t>բազմոց</t>
  </si>
  <si>
    <t>արխիվի դարակաշարեր</t>
  </si>
  <si>
    <t xml:space="preserve">09. 11. 2020թ. </t>
  </si>
  <si>
    <t xml:space="preserve">    </t>
  </si>
  <si>
    <t>դասամատյանների կազմում</t>
  </si>
  <si>
    <r>
      <t xml:space="preserve">աշխատանքային սեղան  </t>
    </r>
    <r>
      <rPr>
        <sz val="9"/>
        <color theme="1"/>
        <rFont val="Calibri"/>
        <family val="2"/>
        <charset val="204"/>
      </rPr>
      <t>( տնօրենի)</t>
    </r>
  </si>
  <si>
    <t>գրատախտակ</t>
  </si>
  <si>
    <t>աթոռ  փափուկ /մետաղյա ոտքերով/</t>
  </si>
  <si>
    <t>համակարգիչ/պրոցեսոր,մոնիտոր,մուկ,ստեղնաշար/</t>
  </si>
  <si>
    <t>օրացույցի դակդիր</t>
  </si>
  <si>
    <t>աթոռ աշակերտական</t>
  </si>
  <si>
    <t>պահարան</t>
  </si>
  <si>
    <t>աթոռ փափուկ</t>
  </si>
  <si>
    <t xml:space="preserve">18. 12. 2020թ. </t>
  </si>
  <si>
    <t xml:space="preserve">  Ընթացիկ վերանորոգման աշխատանքներ</t>
  </si>
  <si>
    <t>հատակի լաք</t>
  </si>
  <si>
    <t>Խոզանակ</t>
  </si>
  <si>
    <t>յուղաներկ</t>
  </si>
  <si>
    <t>բեդադին</t>
  </si>
  <si>
    <t>կաթսաներ ,տապակա (կոմպլեկտ)</t>
  </si>
  <si>
    <t>կողպեքներ,փականներ</t>
  </si>
  <si>
    <t>հականեխիչ ախտահանիչ միջոց մակ. համար /10l/</t>
  </si>
  <si>
    <t>էլ. լար՝ CCtV-4+1</t>
  </si>
  <si>
    <t>կրակմարիչ</t>
  </si>
  <si>
    <t xml:space="preserve">աշխատանքային սեղան </t>
  </si>
  <si>
    <t>տեսախցիկ</t>
  </si>
  <si>
    <t>ձայնագրող սարք</t>
  </si>
  <si>
    <t>շերտավարագույր</t>
  </si>
  <si>
    <t>քմ</t>
  </si>
  <si>
    <t xml:space="preserve">13. 05. 2021թ. </t>
  </si>
  <si>
    <t>մարմիտր /խոհանոցային էլ կաթսա տաքացուցիչ/</t>
  </si>
  <si>
    <t>ռոլ ափ բանեռ</t>
  </si>
  <si>
    <t xml:space="preserve">25. 09. 2021թ. </t>
  </si>
  <si>
    <t>ՏՆՏԵՍԱԿԱՆ ԱՊՐԱՆՔՆԵՐ</t>
  </si>
  <si>
    <t>ավել</t>
  </si>
  <si>
    <t>զուգարանի խոզանակ</t>
  </si>
  <si>
    <t>ԱՌՈՂՋԱՊԱՀԱԿԱՆ ԵՎ ԼԱԲՈՐԱՏՈՐ ՆՅՈՒԹԵՐ</t>
  </si>
  <si>
    <t>համակարգչային աթոռ</t>
  </si>
  <si>
    <t>կացին</t>
  </si>
  <si>
    <t>գազի և կոմունալ համավճարների ծառայություն</t>
  </si>
  <si>
    <t>5ամիս</t>
  </si>
  <si>
    <t>նյութական արժեքների գնահատման ծառայություն</t>
  </si>
  <si>
    <t>Տպիչ սարք / գունավոր /</t>
  </si>
  <si>
    <t>Տպիչ սարք / սև ,սպիտակ /</t>
  </si>
  <si>
    <t>սկուտեղ փայտե</t>
  </si>
  <si>
    <t>թաս պլասմասե</t>
  </si>
  <si>
    <t>հեռախոս</t>
  </si>
  <si>
    <t>ծաղկաման</t>
  </si>
  <si>
    <t>ցերեկային լամպ</t>
  </si>
  <si>
    <t xml:space="preserve"> աղբի փոխադրման ծառայություն</t>
  </si>
  <si>
    <t>քերիչ</t>
  </si>
  <si>
    <t>գրտնակ սիլիկոնե</t>
  </si>
  <si>
    <t>խոհանոցային տախտակ</t>
  </si>
  <si>
    <t>չափիչ բաժակ</t>
  </si>
  <si>
    <t>ձեռքի հարիչ սիլիկոնե</t>
  </si>
  <si>
    <t>սկուտեղ մետաղական</t>
  </si>
  <si>
    <t>քամիչ</t>
  </si>
  <si>
    <t xml:space="preserve">  Ընթացիկ վերանորոգման ապրանքներ</t>
  </si>
  <si>
    <t>ծորակ</t>
  </si>
  <si>
    <t>աստիճան</t>
  </si>
  <si>
    <t>դեղամիջոցներ հազի և մրսածության դեմ /կոմպլեկտ/</t>
  </si>
  <si>
    <t>հեղուկ օճառ/5լ/</t>
  </si>
  <si>
    <t>Մարմիտր / տաքացնող կաթսա /</t>
  </si>
  <si>
    <t>ՏՆՕՐԵՆ                           Ս.Գրիգորյան</t>
  </si>
  <si>
    <t>մեկանգանյա օգտագործման ափսե / էկո /</t>
  </si>
  <si>
    <t>մեկանգանյա օգտագործման բաժակ  / էկո /</t>
  </si>
  <si>
    <t>մեկանգանյա օգտագործման դանակ պատառաքաղ</t>
  </si>
  <si>
    <t xml:space="preserve">               Գ Ն ՈՒ Մ Ն Ե Ր Ի   Պ Լ Ա Ն    / ՓՈՓՈԽՎԱԾ /               </t>
  </si>
  <si>
    <t>ԳՀ</t>
  </si>
  <si>
    <t>ձեռքի սղոց /մեծ/</t>
  </si>
  <si>
    <t>ձեռքի սղոց /փոքր/</t>
  </si>
  <si>
    <t>նստարան /երկաթյա կարկասով/</t>
  </si>
  <si>
    <t>թերթեր,գովազդ</t>
  </si>
  <si>
    <t>ախտահանիչ միջոց ալգոգել  /0,5 լ/</t>
  </si>
  <si>
    <t>տապակա / թավա /</t>
  </si>
  <si>
    <t>կաթսա</t>
  </si>
  <si>
    <t>գդալ</t>
  </si>
  <si>
    <t>պատառաքաղ</t>
  </si>
  <si>
    <t xml:space="preserve">09. 11. 2021թ. </t>
  </si>
  <si>
    <t>խոհանոցային կշեռք</t>
  </si>
  <si>
    <t>թափուր աշխատատեղի մրցույթի հայտարարություն</t>
  </si>
  <si>
    <t xml:space="preserve">26. 11. 2021թ. </t>
  </si>
  <si>
    <t xml:space="preserve">30. 11. 2021թ.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</si>
</sst>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indexed="8"/>
      <name val="MS Sans Serif"/>
      <family val="2"/>
      <charset val="204"/>
    </font>
    <font>
      <sz val="11"/>
      <name val="Arial LatArm"/>
      <family val="2"/>
    </font>
    <font>
      <b/>
      <sz val="11"/>
      <name val="Arial LatArm"/>
      <family val="2"/>
    </font>
    <font>
      <sz val="11"/>
      <color indexed="8"/>
      <name val="Calibri"/>
      <family val="2"/>
      <charset val="204"/>
    </font>
    <font>
      <sz val="9"/>
      <name val="Arial LatArm"/>
      <family val="2"/>
    </font>
    <font>
      <sz val="8"/>
      <name val="Arial LatArm"/>
      <family val="2"/>
    </font>
    <font>
      <sz val="10"/>
      <name val="Arial LatArm"/>
      <family val="2"/>
    </font>
    <font>
      <sz val="10"/>
      <name val="Sylfaen"/>
      <family val="1"/>
      <charset val="204"/>
    </font>
    <font>
      <b/>
      <sz val="14"/>
      <color theme="1"/>
      <name val="Arial Armenian"/>
      <family val="2"/>
    </font>
    <font>
      <b/>
      <sz val="12"/>
      <color theme="1"/>
      <name val="Arial Armenian"/>
      <family val="2"/>
    </font>
    <font>
      <b/>
      <sz val="12"/>
      <color theme="1"/>
      <name val="Calibri"/>
      <family val="2"/>
      <charset val="204"/>
    </font>
    <font>
      <sz val="10"/>
      <color theme="1"/>
      <name val="Arial Armenian"/>
      <family val="2"/>
    </font>
    <font>
      <sz val="10"/>
      <name val="Arial Armenian"/>
      <family val="2"/>
    </font>
    <font>
      <b/>
      <sz val="10"/>
      <name val="Arial LatArm"/>
      <family val="2"/>
    </font>
    <font>
      <b/>
      <sz val="9"/>
      <name val="Arial LatArm"/>
      <family val="2"/>
    </font>
    <font>
      <b/>
      <sz val="10.5"/>
      <color theme="1"/>
      <name val="Arial Unicode"/>
      <family val="2"/>
      <charset val="204"/>
    </font>
    <font>
      <sz val="10"/>
      <color theme="1"/>
      <name val="Arial Unicode"/>
      <family val="2"/>
      <charset val="204"/>
    </font>
    <font>
      <sz val="10"/>
      <color theme="1"/>
      <name val="Arial LatArm"/>
      <family val="2"/>
    </font>
    <font>
      <sz val="9"/>
      <name val="Arial Armenian"/>
      <family val="2"/>
    </font>
    <font>
      <sz val="11"/>
      <color theme="1"/>
      <name val="Arial Armenian"/>
      <family val="2"/>
    </font>
    <font>
      <sz val="11"/>
      <name val="Arial Armenian"/>
      <family val="2"/>
    </font>
    <font>
      <sz val="9"/>
      <color theme="1"/>
      <name val="Arial Unicode"/>
      <family val="2"/>
      <charset val="204"/>
    </font>
    <font>
      <sz val="9"/>
      <color theme="1"/>
      <name val="Calibri"/>
      <family val="2"/>
      <scheme val="minor"/>
    </font>
    <font>
      <b/>
      <sz val="10.5"/>
      <color theme="1"/>
      <name val="Arial Armenian"/>
      <family val="2"/>
    </font>
    <font>
      <b/>
      <sz val="10"/>
      <name val="Arial Armenian"/>
      <family val="2"/>
    </font>
    <font>
      <sz val="10"/>
      <name val="Sylfaen"/>
      <family val="1"/>
    </font>
    <font>
      <sz val="9"/>
      <color theme="1"/>
      <name val="Arial Armenian"/>
      <family val="2"/>
    </font>
    <font>
      <b/>
      <sz val="9"/>
      <color theme="1"/>
      <name val="Arial Unicode"/>
      <family val="2"/>
      <charset val="204"/>
    </font>
    <font>
      <b/>
      <sz val="9"/>
      <color theme="1"/>
      <name val="Arial Unicode"/>
      <family val="2"/>
    </font>
    <font>
      <sz val="11"/>
      <name val="Calibri"/>
      <family val="2"/>
      <scheme val="minor"/>
    </font>
    <font>
      <sz val="9"/>
      <color indexed="8"/>
      <name val="Arial Armenian"/>
      <family val="2"/>
    </font>
    <font>
      <b/>
      <sz val="9"/>
      <name val="Arial Armenian"/>
      <family val="2"/>
    </font>
    <font>
      <sz val="9"/>
      <color theme="1"/>
      <name val="Arial Unicode"/>
      <family val="2"/>
    </font>
    <font>
      <sz val="9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b/>
      <sz val="9"/>
      <name val="Arial Unicode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10" fillId="0" borderId="0"/>
  </cellStyleXfs>
  <cellXfs count="178">
    <xf numFmtId="0" fontId="0" fillId="0" borderId="0" xfId="0"/>
    <xf numFmtId="0" fontId="5" fillId="0" borderId="0" xfId="1"/>
    <xf numFmtId="0" fontId="6" fillId="0" borderId="0" xfId="2"/>
    <xf numFmtId="0" fontId="8" fillId="4" borderId="0" xfId="2" applyFont="1" applyFill="1" applyBorder="1" applyAlignment="1">
      <alignment vertical="center"/>
    </xf>
    <xf numFmtId="164" fontId="11" fillId="2" borderId="1" xfId="2" applyNumberFormat="1" applyFont="1" applyFill="1" applyBorder="1" applyAlignment="1">
      <alignment horizontal="center" vertical="center"/>
    </xf>
    <xf numFmtId="0" fontId="8" fillId="5" borderId="0" xfId="2" applyFont="1" applyFill="1" applyBorder="1" applyAlignment="1">
      <alignment vertical="center"/>
    </xf>
    <xf numFmtId="0" fontId="5" fillId="5" borderId="0" xfId="1" applyFill="1"/>
    <xf numFmtId="0" fontId="8" fillId="3" borderId="0" xfId="2" applyFont="1" applyFill="1" applyBorder="1" applyAlignment="1">
      <alignment vertical="center"/>
    </xf>
    <xf numFmtId="0" fontId="9" fillId="3" borderId="1" xfId="2" applyFont="1" applyFill="1" applyBorder="1" applyAlignment="1">
      <alignment horizontal="center" vertical="center" wrapText="1"/>
    </xf>
    <xf numFmtId="3" fontId="9" fillId="3" borderId="2" xfId="2" applyNumberFormat="1" applyFont="1" applyFill="1" applyBorder="1" applyAlignment="1">
      <alignment horizontal="center" vertical="center" wrapText="1"/>
    </xf>
    <xf numFmtId="165" fontId="8" fillId="3" borderId="2" xfId="2" applyNumberFormat="1" applyFont="1" applyFill="1" applyBorder="1" applyAlignment="1">
      <alignment vertical="center"/>
    </xf>
    <xf numFmtId="0" fontId="9" fillId="3" borderId="1" xfId="2" applyFont="1" applyFill="1" applyBorder="1" applyAlignment="1">
      <alignment vertical="center"/>
    </xf>
    <xf numFmtId="0" fontId="12" fillId="0" borderId="1" xfId="2" applyFont="1" applyBorder="1" applyAlignment="1">
      <alignment vertical="center" wrapText="1"/>
    </xf>
    <xf numFmtId="165" fontId="19" fillId="0" borderId="1" xfId="2" applyNumberFormat="1" applyFont="1" applyBorder="1" applyAlignment="1">
      <alignment horizontal="center" vertical="center" wrapText="1"/>
    </xf>
    <xf numFmtId="0" fontId="19" fillId="0" borderId="2" xfId="2" applyFont="1" applyBorder="1"/>
    <xf numFmtId="164" fontId="21" fillId="2" borderId="1" xfId="2" applyNumberFormat="1" applyFont="1" applyFill="1" applyBorder="1" applyAlignment="1">
      <alignment horizontal="center" vertical="center"/>
    </xf>
    <xf numFmtId="0" fontId="14" fillId="0" borderId="1" xfId="4" applyFont="1" applyFill="1" applyBorder="1" applyAlignment="1">
      <alignment horizontal="left" vertical="center" wrapText="1"/>
    </xf>
    <xf numFmtId="0" fontId="19" fillId="0" borderId="1" xfId="2" applyFont="1" applyBorder="1"/>
    <xf numFmtId="3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/>
    </xf>
    <xf numFmtId="0" fontId="12" fillId="0" borderId="2" xfId="2" applyFont="1" applyBorder="1" applyAlignment="1">
      <alignment vertical="center"/>
    </xf>
    <xf numFmtId="0" fontId="23" fillId="0" borderId="1" xfId="1" applyFont="1" applyBorder="1" applyAlignment="1">
      <alignment vertical="center" wrapText="1"/>
    </xf>
    <xf numFmtId="0" fontId="24" fillId="3" borderId="1" xfId="1" applyFont="1" applyFill="1" applyBorder="1" applyAlignment="1">
      <alignment horizontal="left"/>
    </xf>
    <xf numFmtId="165" fontId="25" fillId="0" borderId="1" xfId="2" applyNumberFormat="1" applyFont="1" applyBorder="1" applyAlignment="1">
      <alignment horizontal="center" vertical="center" wrapText="1"/>
    </xf>
    <xf numFmtId="3" fontId="25" fillId="3" borderId="1" xfId="2" applyNumberFormat="1" applyFont="1" applyFill="1" applyBorder="1" applyAlignment="1">
      <alignment horizontal="center" vertical="center" wrapText="1"/>
    </xf>
    <xf numFmtId="0" fontId="0" fillId="3" borderId="0" xfId="0" applyFill="1"/>
    <xf numFmtId="0" fontId="27" fillId="3" borderId="1" xfId="2" applyFont="1" applyFill="1" applyBorder="1" applyAlignment="1">
      <alignment horizontal="center" vertical="center"/>
    </xf>
    <xf numFmtId="4" fontId="25" fillId="3" borderId="1" xfId="2" applyNumberFormat="1" applyFont="1" applyFill="1" applyBorder="1" applyAlignment="1">
      <alignment horizontal="center" vertical="center" wrapText="1"/>
    </xf>
    <xf numFmtId="4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 wrapText="1"/>
    </xf>
    <xf numFmtId="1" fontId="20" fillId="3" borderId="1" xfId="2" applyNumberFormat="1" applyFont="1" applyFill="1" applyBorder="1" applyAlignment="1">
      <alignment horizontal="center" vertical="center" wrapText="1"/>
    </xf>
    <xf numFmtId="0" fontId="20" fillId="2" borderId="1" xfId="2" applyFont="1" applyFill="1" applyBorder="1" applyAlignment="1">
      <alignment horizontal="left" vertical="center"/>
    </xf>
    <xf numFmtId="0" fontId="0" fillId="0" borderId="1" xfId="0" applyBorder="1"/>
    <xf numFmtId="0" fontId="19" fillId="0" borderId="4" xfId="2" applyFont="1" applyBorder="1" applyAlignment="1">
      <alignment horizontal="center" vertical="center"/>
    </xf>
    <xf numFmtId="0" fontId="22" fillId="0" borderId="2" xfId="1" applyFont="1" applyBorder="1" applyAlignment="1">
      <alignment vertical="top" wrapText="1"/>
    </xf>
    <xf numFmtId="0" fontId="11" fillId="2" borderId="2" xfId="2" applyFont="1" applyFill="1" applyBorder="1" applyAlignment="1">
      <alignment horizontal="left" vertical="center"/>
    </xf>
    <xf numFmtId="0" fontId="28" fillId="0" borderId="2" xfId="1" applyFont="1" applyBorder="1" applyAlignment="1">
      <alignment vertical="center" wrapText="1"/>
    </xf>
    <xf numFmtId="0" fontId="29" fillId="0" borderId="2" xfId="0" applyFont="1" applyBorder="1"/>
    <xf numFmtId="0" fontId="11" fillId="0" borderId="2" xfId="2" applyFont="1" applyBorder="1" applyAlignment="1">
      <alignment vertical="center" wrapText="1"/>
    </xf>
    <xf numFmtId="0" fontId="25" fillId="0" borderId="2" xfId="2" applyFont="1" applyBorder="1" applyAlignment="1">
      <alignment vertical="center" wrapText="1"/>
    </xf>
    <xf numFmtId="0" fontId="19" fillId="3" borderId="1" xfId="2" applyFont="1" applyFill="1" applyBorder="1" applyAlignment="1">
      <alignment horizontal="center" vertical="center"/>
    </xf>
    <xf numFmtId="0" fontId="19" fillId="3" borderId="1" xfId="1" applyFont="1" applyFill="1" applyBorder="1" applyAlignment="1">
      <alignment horizontal="center" vertical="center"/>
    </xf>
    <xf numFmtId="1" fontId="19" fillId="3" borderId="1" xfId="2" applyNumberFormat="1" applyFont="1" applyFill="1" applyBorder="1" applyAlignment="1">
      <alignment horizontal="center" vertical="center"/>
    </xf>
    <xf numFmtId="0" fontId="18" fillId="0" borderId="0" xfId="1" applyFont="1" applyBorder="1" applyAlignment="1">
      <alignment horizontal="left"/>
    </xf>
    <xf numFmtId="0" fontId="18" fillId="0" borderId="1" xfId="1" applyFont="1" applyBorder="1" applyAlignment="1">
      <alignment horizontal="left" vertical="center" wrapText="1"/>
    </xf>
    <xf numFmtId="3" fontId="31" fillId="3" borderId="1" xfId="2" applyNumberFormat="1" applyFont="1" applyFill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/>
    </xf>
    <xf numFmtId="49" fontId="18" fillId="0" borderId="1" xfId="1" applyNumberFormat="1" applyFont="1" applyBorder="1" applyAlignment="1">
      <alignment horizontal="left"/>
    </xf>
    <xf numFmtId="49" fontId="18" fillId="0" borderId="1" xfId="1" applyNumberFormat="1" applyFont="1" applyBorder="1" applyAlignment="1">
      <alignment horizontal="left" vertical="center"/>
    </xf>
    <xf numFmtId="0" fontId="18" fillId="3" borderId="1" xfId="1" applyFont="1" applyFill="1" applyBorder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32" fillId="3" borderId="1" xfId="1" applyFont="1" applyFill="1" applyBorder="1" applyAlignment="1">
      <alignment horizontal="center" vertical="center"/>
    </xf>
    <xf numFmtId="0" fontId="19" fillId="0" borderId="1" xfId="2" applyFont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/>
    </xf>
    <xf numFmtId="0" fontId="9" fillId="3" borderId="2" xfId="2" applyFont="1" applyFill="1" applyBorder="1" applyAlignment="1">
      <alignment horizontal="center" vertical="center" wrapText="1"/>
    </xf>
    <xf numFmtId="0" fontId="34" fillId="0" borderId="2" xfId="1" applyFont="1" applyBorder="1" applyAlignment="1">
      <alignment vertical="top" wrapText="1"/>
    </xf>
    <xf numFmtId="0" fontId="11" fillId="2" borderId="1" xfId="2" applyFont="1" applyFill="1" applyBorder="1" applyAlignment="1">
      <alignment horizontal="left" vertical="center"/>
    </xf>
    <xf numFmtId="0" fontId="11" fillId="2" borderId="2" xfId="2" applyFont="1" applyFill="1" applyBorder="1" applyAlignment="1">
      <alignment vertical="center"/>
    </xf>
    <xf numFmtId="0" fontId="35" fillId="0" borderId="2" xfId="1" applyFont="1" applyBorder="1" applyAlignment="1">
      <alignment vertical="center" wrapText="1"/>
    </xf>
    <xf numFmtId="0" fontId="28" fillId="0" borderId="1" xfId="1" applyFont="1" applyFill="1" applyBorder="1" applyAlignment="1">
      <alignment vertical="center" wrapText="1"/>
    </xf>
    <xf numFmtId="0" fontId="28" fillId="0" borderId="1" xfId="1" applyFont="1" applyBorder="1" applyAlignment="1">
      <alignment vertical="center" wrapText="1"/>
    </xf>
    <xf numFmtId="0" fontId="11" fillId="2" borderId="7" xfId="2" applyFont="1" applyFill="1" applyBorder="1" applyAlignment="1">
      <alignment horizontal="left" vertical="center"/>
    </xf>
    <xf numFmtId="0" fontId="21" fillId="2" borderId="2" xfId="2" applyFont="1" applyFill="1" applyBorder="1" applyAlignment="1">
      <alignment horizontal="left" vertical="center"/>
    </xf>
    <xf numFmtId="0" fontId="35" fillId="0" borderId="2" xfId="1" applyFont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left" vertical="center" wrapText="1"/>
    </xf>
    <xf numFmtId="0" fontId="21" fillId="3" borderId="6" xfId="2" applyFont="1" applyFill="1" applyBorder="1" applyAlignment="1">
      <alignment vertical="center"/>
    </xf>
    <xf numFmtId="0" fontId="11" fillId="3" borderId="1" xfId="2" applyFont="1" applyFill="1" applyBorder="1" applyAlignment="1">
      <alignment horizontal="left" vertical="center"/>
    </xf>
    <xf numFmtId="0" fontId="20" fillId="3" borderId="1" xfId="2" applyFont="1" applyFill="1" applyBorder="1" applyAlignment="1">
      <alignment horizontal="left" vertical="center"/>
    </xf>
    <xf numFmtId="164" fontId="11" fillId="3" borderId="1" xfId="2" applyNumberFormat="1" applyFont="1" applyFill="1" applyBorder="1" applyAlignment="1">
      <alignment horizontal="center" vertical="center"/>
    </xf>
    <xf numFmtId="0" fontId="28" fillId="3" borderId="2" xfId="1" applyFont="1" applyFill="1" applyBorder="1" applyAlignment="1">
      <alignment vertical="center" wrapText="1"/>
    </xf>
    <xf numFmtId="0" fontId="23" fillId="3" borderId="1" xfId="1" applyFont="1" applyFill="1" applyBorder="1" applyAlignment="1">
      <alignment vertical="center" wrapText="1"/>
    </xf>
    <xf numFmtId="0" fontId="19" fillId="0" borderId="1" xfId="1" applyFont="1" applyBorder="1" applyAlignment="1">
      <alignment horizontal="left"/>
    </xf>
    <xf numFmtId="0" fontId="36" fillId="0" borderId="0" xfId="0" applyFont="1"/>
    <xf numFmtId="164" fontId="8" fillId="3" borderId="1" xfId="2" applyNumberFormat="1" applyFont="1" applyFill="1" applyBorder="1" applyAlignment="1">
      <alignment horizontal="center" vertical="center"/>
    </xf>
    <xf numFmtId="164" fontId="25" fillId="3" borderId="1" xfId="2" applyNumberFormat="1" applyFont="1" applyFill="1" applyBorder="1" applyAlignment="1">
      <alignment horizontal="center" vertical="center"/>
    </xf>
    <xf numFmtId="0" fontId="37" fillId="3" borderId="1" xfId="2" applyFont="1" applyFill="1" applyBorder="1" applyAlignment="1">
      <alignment horizontal="center" vertical="center"/>
    </xf>
    <xf numFmtId="1" fontId="25" fillId="3" borderId="1" xfId="2" applyNumberFormat="1" applyFont="1" applyFill="1" applyBorder="1" applyAlignment="1">
      <alignment horizontal="center" vertical="center"/>
    </xf>
    <xf numFmtId="1" fontId="38" fillId="3" borderId="1" xfId="2" applyNumberFormat="1" applyFont="1" applyFill="1" applyBorder="1" applyAlignment="1">
      <alignment horizontal="center" vertical="center" wrapText="1"/>
    </xf>
    <xf numFmtId="0" fontId="38" fillId="3" borderId="1" xfId="2" applyFont="1" applyFill="1" applyBorder="1" applyAlignment="1">
      <alignment horizontal="center" vertical="center"/>
    </xf>
    <xf numFmtId="0" fontId="25" fillId="3" borderId="1" xfId="2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15" fillId="0" borderId="0" xfId="1" applyFont="1" applyAlignment="1">
      <alignment horizontal="center"/>
    </xf>
    <xf numFmtId="0" fontId="26" fillId="3" borderId="0" xfId="1" applyFont="1" applyFill="1" applyAlignment="1">
      <alignment vertical="center"/>
    </xf>
    <xf numFmtId="0" fontId="27" fillId="3" borderId="1" xfId="2" applyFont="1" applyFill="1" applyBorder="1" applyAlignment="1">
      <alignment vertical="center"/>
    </xf>
    <xf numFmtId="0" fontId="26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1" fillId="2" borderId="2" xfId="2" applyFont="1" applyFill="1" applyBorder="1" applyAlignment="1">
      <alignment horizontal="left" vertical="center" wrapText="1"/>
    </xf>
    <xf numFmtId="0" fontId="21" fillId="2" borderId="2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8" fillId="3" borderId="1" xfId="1" applyFont="1" applyFill="1" applyBorder="1" applyAlignment="1">
      <alignment horizontal="left" vertical="center" wrapText="1"/>
    </xf>
    <xf numFmtId="0" fontId="19" fillId="3" borderId="1" xfId="2" applyFont="1" applyFill="1" applyBorder="1"/>
    <xf numFmtId="164" fontId="21" fillId="3" borderId="1" xfId="2" applyNumberFormat="1" applyFont="1" applyFill="1" applyBorder="1" applyAlignment="1">
      <alignment horizontal="center" vertical="center"/>
    </xf>
    <xf numFmtId="0" fontId="6" fillId="3" borderId="0" xfId="2" applyFill="1"/>
    <xf numFmtId="0" fontId="18" fillId="3" borderId="1" xfId="1" applyFont="1" applyFill="1" applyBorder="1" applyAlignment="1">
      <alignment horizontal="left" vertical="center"/>
    </xf>
    <xf numFmtId="0" fontId="14" fillId="3" borderId="1" xfId="4" applyFont="1" applyFill="1" applyBorder="1" applyAlignment="1">
      <alignment horizontal="left" vertical="center" wrapText="1"/>
    </xf>
    <xf numFmtId="0" fontId="5" fillId="3" borderId="0" xfId="1" applyFill="1"/>
    <xf numFmtId="49" fontId="18" fillId="3" borderId="1" xfId="1" applyNumberFormat="1" applyFont="1" applyFill="1" applyBorder="1" applyAlignment="1">
      <alignment horizontal="left"/>
    </xf>
    <xf numFmtId="49" fontId="18" fillId="3" borderId="1" xfId="1" applyNumberFormat="1" applyFont="1" applyFill="1" applyBorder="1" applyAlignment="1">
      <alignment horizontal="left" vertical="center"/>
    </xf>
    <xf numFmtId="0" fontId="11" fillId="3" borderId="2" xfId="2" applyFont="1" applyFill="1" applyBorder="1" applyAlignment="1">
      <alignment horizontal="left" vertical="center"/>
    </xf>
    <xf numFmtId="0" fontId="19" fillId="3" borderId="1" xfId="1" applyFont="1" applyFill="1" applyBorder="1" applyAlignment="1">
      <alignment horizontal="left"/>
    </xf>
    <xf numFmtId="0" fontId="11" fillId="3" borderId="2" xfId="2" applyFont="1" applyFill="1" applyBorder="1" applyAlignment="1">
      <alignment vertical="center"/>
    </xf>
    <xf numFmtId="0" fontId="36" fillId="3" borderId="0" xfId="0" applyFont="1" applyFill="1"/>
    <xf numFmtId="0" fontId="18" fillId="3" borderId="1" xfId="0" applyFont="1" applyFill="1" applyBorder="1" applyAlignment="1">
      <alignment horizontal="left"/>
    </xf>
    <xf numFmtId="0" fontId="0" fillId="3" borderId="1" xfId="0" applyFill="1" applyBorder="1"/>
    <xf numFmtId="0" fontId="34" fillId="3" borderId="2" xfId="1" applyFont="1" applyFill="1" applyBorder="1" applyAlignment="1">
      <alignment vertical="top" wrapText="1"/>
    </xf>
    <xf numFmtId="0" fontId="35" fillId="3" borderId="2" xfId="1" applyFont="1" applyFill="1" applyBorder="1" applyAlignment="1">
      <alignment vertical="center" wrapText="1"/>
    </xf>
    <xf numFmtId="0" fontId="28" fillId="3" borderId="1" xfId="1" applyFont="1" applyFill="1" applyBorder="1" applyAlignment="1">
      <alignment vertical="center" wrapText="1"/>
    </xf>
    <xf numFmtId="0" fontId="11" fillId="3" borderId="7" xfId="2" applyFont="1" applyFill="1" applyBorder="1" applyAlignment="1">
      <alignment horizontal="left" vertical="center"/>
    </xf>
    <xf numFmtId="0" fontId="29" fillId="3" borderId="2" xfId="0" applyFont="1" applyFill="1" applyBorder="1"/>
    <xf numFmtId="0" fontId="21" fillId="3" borderId="2" xfId="2" applyFont="1" applyFill="1" applyBorder="1" applyAlignment="1">
      <alignment horizontal="left" vertical="center"/>
    </xf>
    <xf numFmtId="0" fontId="35" fillId="3" borderId="2" xfId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left" vertical="center" wrapText="1"/>
    </xf>
    <xf numFmtId="0" fontId="11" fillId="3" borderId="2" xfId="2" applyFont="1" applyFill="1" applyBorder="1" applyAlignment="1">
      <alignment horizontal="left" vertical="center" wrapText="1"/>
    </xf>
    <xf numFmtId="0" fontId="21" fillId="3" borderId="2" xfId="2" applyFont="1" applyFill="1" applyBorder="1" applyAlignment="1">
      <alignment horizontal="left" vertical="center" wrapText="1"/>
    </xf>
    <xf numFmtId="0" fontId="19" fillId="3" borderId="1" xfId="2" applyFont="1" applyFill="1" applyBorder="1" applyAlignment="1">
      <alignment horizontal="left" vertical="center" wrapText="1"/>
    </xf>
    <xf numFmtId="0" fontId="12" fillId="3" borderId="2" xfId="2" applyFont="1" applyFill="1" applyBorder="1" applyAlignment="1">
      <alignment vertical="center"/>
    </xf>
    <xf numFmtId="0" fontId="11" fillId="3" borderId="2" xfId="2" applyFont="1" applyFill="1" applyBorder="1" applyAlignment="1">
      <alignment vertical="center" wrapText="1"/>
    </xf>
    <xf numFmtId="0" fontId="12" fillId="3" borderId="1" xfId="2" applyFont="1" applyFill="1" applyBorder="1" applyAlignment="1">
      <alignment vertical="center" wrapText="1"/>
    </xf>
    <xf numFmtId="0" fontId="25" fillId="3" borderId="2" xfId="2" applyFont="1" applyFill="1" applyBorder="1" applyAlignment="1">
      <alignment vertical="center" wrapText="1"/>
    </xf>
    <xf numFmtId="0" fontId="18" fillId="3" borderId="0" xfId="0" applyFont="1" applyFill="1" applyBorder="1" applyAlignment="1">
      <alignment horizontal="left"/>
    </xf>
    <xf numFmtId="0" fontId="0" fillId="3" borderId="0" xfId="0" applyFill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  <xf numFmtId="0" fontId="3" fillId="0" borderId="0" xfId="1" applyFo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28" fillId="3" borderId="2" xfId="1" applyFont="1" applyFill="1" applyBorder="1" applyAlignment="1">
      <alignment horizontal="left" vertical="center" wrapText="1"/>
    </xf>
    <xf numFmtId="0" fontId="35" fillId="3" borderId="2" xfId="1" applyFont="1" applyFill="1" applyBorder="1" applyAlignment="1">
      <alignment horizontal="left" vertical="center" wrapText="1"/>
    </xf>
    <xf numFmtId="0" fontId="39" fillId="3" borderId="2" xfId="1" applyFont="1" applyFill="1" applyBorder="1" applyAlignment="1">
      <alignment horizontal="left" vertical="center" wrapText="1"/>
    </xf>
    <xf numFmtId="0" fontId="2" fillId="0" borderId="0" xfId="1" applyFont="1" applyAlignment="1">
      <alignment vertical="center"/>
    </xf>
    <xf numFmtId="0" fontId="5" fillId="0" borderId="0" xfId="1" applyAlignme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33" fillId="3" borderId="1" xfId="1" applyFont="1" applyFill="1" applyBorder="1" applyAlignment="1">
      <alignment horizontal="left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1" fillId="3" borderId="6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42" fillId="3" borderId="2" xfId="1" applyFont="1" applyFill="1" applyBorder="1" applyAlignment="1">
      <alignment horizontal="left" vertical="center" wrapText="1"/>
    </xf>
    <xf numFmtId="0" fontId="42" fillId="3" borderId="2" xfId="1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left" vertical="center" wrapText="1"/>
    </xf>
    <xf numFmtId="0" fontId="1" fillId="0" borderId="0" xfId="1" applyFo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3" xfId="2" applyFont="1" applyFill="1" applyBorder="1" applyAlignment="1">
      <alignment horizontal="left" vertical="center" wrapText="1"/>
    </xf>
    <xf numFmtId="0" fontId="9" fillId="3" borderId="4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left" vertical="center" wrapText="1"/>
    </xf>
    <xf numFmtId="0" fontId="9" fillId="3" borderId="3" xfId="2" applyFont="1" applyFill="1" applyBorder="1" applyAlignment="1">
      <alignment horizontal="center" vertical="center" wrapText="1"/>
    </xf>
    <xf numFmtId="0" fontId="9" fillId="3" borderId="4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5" fillId="0" borderId="0" xfId="1" applyAlignment="1">
      <alignment horizontal="left"/>
    </xf>
    <xf numFmtId="0" fontId="5" fillId="0" borderId="0" xfId="1" applyAlignment="1">
      <alignment horizontal="left" vertical="center"/>
    </xf>
    <xf numFmtId="0" fontId="15" fillId="0" borderId="0" xfId="1" applyFont="1" applyAlignment="1">
      <alignment horizontal="center"/>
    </xf>
    <xf numFmtId="0" fontId="30" fillId="0" borderId="0" xfId="1" applyFont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9" fillId="0" borderId="3" xfId="2" applyFont="1" applyBorder="1" applyAlignment="1">
      <alignment horizontal="left" vertical="center" wrapText="1"/>
    </xf>
    <xf numFmtId="0" fontId="9" fillId="0" borderId="4" xfId="2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</cellXfs>
  <cellStyles count="5">
    <cellStyle name="Normal" xfId="0" builtinId="0"/>
    <cellStyle name="Normal 2" xfId="2"/>
    <cellStyle name="Normal 3" xfId="1"/>
    <cellStyle name="Normal_Sheet1" xfId="4"/>
    <cellStyle name="Style 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5"/>
  <sheetViews>
    <sheetView workbookViewId="0">
      <selection activeCell="A79"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67" t="s">
        <v>25</v>
      </c>
      <c r="H1" s="167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>
      <c r="A2" s="43"/>
      <c r="B2" s="1"/>
      <c r="C2" s="1"/>
      <c r="D2" s="1"/>
      <c r="E2" s="168" t="s">
        <v>24</v>
      </c>
      <c r="F2" s="168"/>
      <c r="G2" s="168"/>
      <c r="H2" s="16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69" t="s">
        <v>0</v>
      </c>
      <c r="B3" s="169"/>
      <c r="C3" s="169"/>
      <c r="D3" s="169"/>
      <c r="E3" s="169"/>
      <c r="F3" s="169"/>
      <c r="G3" s="169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83"/>
      <c r="B4" s="169" t="s">
        <v>187</v>
      </c>
      <c r="C4" s="169"/>
      <c r="D4" s="169"/>
      <c r="E4" s="169"/>
      <c r="F4" s="169"/>
      <c r="G4" s="8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70" t="s">
        <v>1</v>
      </c>
      <c r="B5" s="170"/>
      <c r="C5" s="170"/>
      <c r="D5" s="170"/>
      <c r="E5" s="170"/>
      <c r="F5" s="170"/>
      <c r="G5" s="170"/>
      <c r="H5" s="170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71" t="s">
        <v>186</v>
      </c>
      <c r="B6" s="171"/>
      <c r="C6" s="171"/>
      <c r="D6" s="171"/>
      <c r="E6" s="171"/>
      <c r="F6" s="171"/>
      <c r="G6" s="171"/>
      <c r="H6" s="17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72" t="s">
        <v>2</v>
      </c>
      <c r="B7" s="173"/>
      <c r="C7" s="173"/>
      <c r="D7" s="173"/>
      <c r="E7" s="173"/>
      <c r="F7" s="173"/>
      <c r="G7" s="173"/>
      <c r="H7" s="17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61" t="s">
        <v>3</v>
      </c>
      <c r="B8" s="162"/>
      <c r="C8" s="162"/>
      <c r="D8" s="162"/>
      <c r="E8" s="162"/>
      <c r="F8" s="162"/>
      <c r="G8" s="162"/>
      <c r="H8" s="163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61" t="s">
        <v>4</v>
      </c>
      <c r="B9" s="162"/>
      <c r="C9" s="162"/>
      <c r="D9" s="162"/>
      <c r="E9" s="162"/>
      <c r="F9" s="162"/>
      <c r="G9" s="162"/>
      <c r="H9" s="163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64" t="s">
        <v>5</v>
      </c>
      <c r="B10" s="165"/>
      <c r="C10" s="166"/>
      <c r="D10" s="8"/>
      <c r="E10" s="56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78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200</v>
      </c>
      <c r="G16" s="29">
        <f t="shared" si="0"/>
        <v>10000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 ht="18" customHeight="1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 ht="18" customHeight="1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 ht="18" customHeight="1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 ht="18" customHeight="1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 ht="18" customHeight="1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 ht="18" customHeight="1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 ht="18" customHeight="1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 ht="18" customHeight="1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 ht="18" customHeight="1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 ht="18" customHeight="1">
      <c r="A42" s="47">
        <v>30197232</v>
      </c>
      <c r="B42" s="58" t="s">
        <v>58</v>
      </c>
      <c r="C42" s="31"/>
      <c r="D42" s="15" t="s">
        <v>159</v>
      </c>
      <c r="E42" s="4" t="s">
        <v>13</v>
      </c>
      <c r="F42" s="19">
        <v>120</v>
      </c>
      <c r="G42" s="29">
        <f t="shared" si="0"/>
        <v>3600</v>
      </c>
      <c r="H42" s="41">
        <v>30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 s="25" customFormat="1" ht="18" customHeight="1">
      <c r="A43" s="50">
        <v>30197234</v>
      </c>
      <c r="B43" s="68" t="s">
        <v>59</v>
      </c>
      <c r="C43" s="69"/>
      <c r="D43" s="15" t="s">
        <v>159</v>
      </c>
      <c r="E43" s="70" t="s">
        <v>13</v>
      </c>
      <c r="F43" s="19">
        <v>1200</v>
      </c>
      <c r="G43" s="29">
        <f t="shared" si="0"/>
        <v>12000</v>
      </c>
      <c r="H43" s="41">
        <v>10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ht="18" customHeight="1">
      <c r="A44" s="47">
        <v>30197622</v>
      </c>
      <c r="B44" s="58" t="s">
        <v>78</v>
      </c>
      <c r="C44" s="31"/>
      <c r="D44" s="15" t="s">
        <v>159</v>
      </c>
      <c r="E44" s="4" t="s">
        <v>13</v>
      </c>
      <c r="F44" s="19">
        <v>2500</v>
      </c>
      <c r="G44" s="29">
        <f t="shared" si="0"/>
        <v>200000</v>
      </c>
      <c r="H44" s="41">
        <v>80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</row>
    <row r="45" spans="1:70" s="74" customFormat="1" ht="18" customHeight="1">
      <c r="A45" s="73">
        <v>30199140</v>
      </c>
      <c r="B45" s="59" t="s">
        <v>136</v>
      </c>
      <c r="C45" s="31"/>
      <c r="D45" s="15" t="s">
        <v>159</v>
      </c>
      <c r="E45" s="4" t="s">
        <v>13</v>
      </c>
      <c r="F45" s="19">
        <v>200</v>
      </c>
      <c r="G45" s="29">
        <f t="shared" si="0"/>
        <v>3000</v>
      </c>
      <c r="H45" s="41">
        <v>15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ht="18" customHeight="1">
      <c r="A46" s="47">
        <v>30199230</v>
      </c>
      <c r="B46" s="36" t="s">
        <v>62</v>
      </c>
      <c r="C46" s="21" t="s">
        <v>17</v>
      </c>
      <c r="D46" s="15" t="s">
        <v>159</v>
      </c>
      <c r="E46" s="4" t="s">
        <v>13</v>
      </c>
      <c r="F46" s="19">
        <v>50</v>
      </c>
      <c r="G46" s="29">
        <f t="shared" si="0"/>
        <v>5000</v>
      </c>
      <c r="H46" s="41">
        <v>100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8" customHeight="1">
      <c r="A47" s="47">
        <v>30199510</v>
      </c>
      <c r="B47" s="36" t="s">
        <v>16</v>
      </c>
      <c r="C47" s="21" t="s">
        <v>18</v>
      </c>
      <c r="D47" s="15" t="s">
        <v>159</v>
      </c>
      <c r="E47" s="4" t="s">
        <v>13</v>
      </c>
      <c r="F47" s="19">
        <v>200</v>
      </c>
      <c r="G47" s="29">
        <f t="shared" si="0"/>
        <v>2000</v>
      </c>
      <c r="H47" s="41">
        <v>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s="25" customFormat="1" ht="18" customHeight="1">
      <c r="A48" s="50">
        <v>35821400</v>
      </c>
      <c r="B48" s="71" t="s">
        <v>63</v>
      </c>
      <c r="C48" s="72" t="s">
        <v>19</v>
      </c>
      <c r="D48" s="15" t="s">
        <v>159</v>
      </c>
      <c r="E48" s="70" t="s">
        <v>13</v>
      </c>
      <c r="F48" s="19">
        <v>3000</v>
      </c>
      <c r="G48" s="29">
        <f t="shared" si="0"/>
        <v>30000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ht="18" customHeight="1">
      <c r="A49" s="47">
        <v>30237411</v>
      </c>
      <c r="B49" s="36" t="s">
        <v>79</v>
      </c>
      <c r="C49" s="22"/>
      <c r="D49" s="15" t="s">
        <v>159</v>
      </c>
      <c r="E49" s="4" t="s">
        <v>13</v>
      </c>
      <c r="F49" s="19">
        <v>6000</v>
      </c>
      <c r="G49" s="29">
        <f t="shared" si="0"/>
        <v>60000</v>
      </c>
      <c r="H49" s="41">
        <v>10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</row>
    <row r="50" spans="1:70" ht="18" customHeight="1">
      <c r="A50" s="47">
        <v>37821160</v>
      </c>
      <c r="B50" s="36" t="s">
        <v>77</v>
      </c>
      <c r="C50" s="22"/>
      <c r="D50" s="15" t="s">
        <v>159</v>
      </c>
      <c r="E50" s="4" t="s">
        <v>13</v>
      </c>
      <c r="F50" s="19">
        <v>350</v>
      </c>
      <c r="G50" s="29">
        <f t="shared" si="0"/>
        <v>70000</v>
      </c>
      <c r="H50" s="41">
        <v>200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 ht="18" customHeight="1">
      <c r="A51" s="47">
        <v>39263310</v>
      </c>
      <c r="B51" s="36" t="s">
        <v>93</v>
      </c>
      <c r="C51" s="22"/>
      <c r="D51" s="15" t="s">
        <v>159</v>
      </c>
      <c r="E51" s="4" t="s">
        <v>13</v>
      </c>
      <c r="F51" s="19">
        <v>1000</v>
      </c>
      <c r="G51" s="29">
        <f t="shared" si="0"/>
        <v>2000</v>
      </c>
      <c r="H51" s="41">
        <v>2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 ht="18" customHeight="1">
      <c r="A52" s="47">
        <v>39263410</v>
      </c>
      <c r="B52" s="36" t="s">
        <v>92</v>
      </c>
      <c r="C52" s="22"/>
      <c r="D52" s="15" t="s">
        <v>159</v>
      </c>
      <c r="E52" s="4" t="s">
        <v>13</v>
      </c>
      <c r="F52" s="19">
        <v>180</v>
      </c>
      <c r="G52" s="29">
        <f t="shared" si="0"/>
        <v>3600</v>
      </c>
      <c r="H52" s="41">
        <v>20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 ht="18" customHeight="1">
      <c r="A53" s="47">
        <v>39263420</v>
      </c>
      <c r="B53" s="36" t="s">
        <v>94</v>
      </c>
      <c r="C53" s="22"/>
      <c r="D53" s="15" t="s">
        <v>159</v>
      </c>
      <c r="E53" s="4" t="s">
        <v>13</v>
      </c>
      <c r="F53" s="19">
        <v>400</v>
      </c>
      <c r="G53" s="29">
        <f t="shared" si="0"/>
        <v>4000</v>
      </c>
      <c r="H53" s="41">
        <v>10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 ht="18" customHeight="1">
      <c r="A54" s="47">
        <v>39263510</v>
      </c>
      <c r="B54" s="36" t="s">
        <v>95</v>
      </c>
      <c r="C54" s="22"/>
      <c r="D54" s="15" t="s">
        <v>159</v>
      </c>
      <c r="E54" s="4" t="s">
        <v>13</v>
      </c>
      <c r="F54" s="19">
        <v>50</v>
      </c>
      <c r="G54" s="29">
        <f t="shared" si="0"/>
        <v>2500</v>
      </c>
      <c r="H54" s="41">
        <v>50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 ht="18" customHeight="1">
      <c r="A55" s="47">
        <v>39263520</v>
      </c>
      <c r="B55" s="36" t="s">
        <v>96</v>
      </c>
      <c r="C55" s="22"/>
      <c r="D55" s="15" t="s">
        <v>159</v>
      </c>
      <c r="E55" s="4" t="s">
        <v>13</v>
      </c>
      <c r="F55" s="19">
        <v>80</v>
      </c>
      <c r="G55" s="29">
        <f t="shared" si="0"/>
        <v>4000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 ht="18" customHeight="1">
      <c r="A56" s="47">
        <v>39298200</v>
      </c>
      <c r="B56" s="36" t="s">
        <v>137</v>
      </c>
      <c r="C56" s="22"/>
      <c r="D56" s="15" t="s">
        <v>159</v>
      </c>
      <c r="E56" s="4" t="s">
        <v>13</v>
      </c>
      <c r="F56" s="19">
        <v>1600</v>
      </c>
      <c r="G56" s="29">
        <f t="shared" si="0"/>
        <v>48000</v>
      </c>
      <c r="H56" s="41">
        <v>30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 ht="18" customHeight="1">
      <c r="A57" s="47">
        <v>22811170</v>
      </c>
      <c r="B57" s="36" t="s">
        <v>138</v>
      </c>
      <c r="C57" s="22"/>
      <c r="D57" s="15" t="s">
        <v>159</v>
      </c>
      <c r="E57" s="4" t="s">
        <v>13</v>
      </c>
      <c r="F57" s="19">
        <v>200</v>
      </c>
      <c r="G57" s="29">
        <f t="shared" si="0"/>
        <v>4000</v>
      </c>
      <c r="H57" s="41">
        <v>20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 ht="18" customHeight="1">
      <c r="A58" s="47">
        <v>39292500</v>
      </c>
      <c r="B58" s="36" t="s">
        <v>139</v>
      </c>
      <c r="C58" s="22"/>
      <c r="D58" s="15" t="s">
        <v>159</v>
      </c>
      <c r="E58" s="4" t="s">
        <v>13</v>
      </c>
      <c r="F58" s="19">
        <v>150</v>
      </c>
      <c r="G58" s="29">
        <f t="shared" si="0"/>
        <v>3000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 ht="18" customHeight="1">
      <c r="A59" s="47">
        <v>30237300</v>
      </c>
      <c r="B59" s="36" t="s">
        <v>160</v>
      </c>
      <c r="C59" s="22"/>
      <c r="D59" s="15" t="s">
        <v>159</v>
      </c>
      <c r="E59" s="4" t="s">
        <v>13</v>
      </c>
      <c r="F59" s="19">
        <v>78000</v>
      </c>
      <c r="G59" s="29">
        <f t="shared" si="0"/>
        <v>78000</v>
      </c>
      <c r="H59" s="41">
        <v>1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 ht="18" customHeight="1">
      <c r="A60" s="47">
        <v>39263530</v>
      </c>
      <c r="B60" s="36" t="s">
        <v>97</v>
      </c>
      <c r="C60" s="22"/>
      <c r="D60" s="15" t="s">
        <v>159</v>
      </c>
      <c r="E60" s="4" t="s">
        <v>13</v>
      </c>
      <c r="F60" s="19">
        <v>100</v>
      </c>
      <c r="G60" s="29">
        <f t="shared" si="0"/>
        <v>5000</v>
      </c>
      <c r="H60" s="41">
        <v>50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 ht="18" customHeight="1">
      <c r="A61" s="47"/>
      <c r="B61" s="36" t="s">
        <v>161</v>
      </c>
      <c r="C61" s="22"/>
      <c r="D61" s="15" t="s">
        <v>159</v>
      </c>
      <c r="E61" s="4" t="s">
        <v>119</v>
      </c>
      <c r="F61" s="19">
        <v>1000</v>
      </c>
      <c r="G61" s="29">
        <f t="shared" si="0"/>
        <v>5000</v>
      </c>
      <c r="H61" s="41">
        <v>5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 ht="18" customHeight="1">
      <c r="A62" s="47">
        <v>30140000</v>
      </c>
      <c r="B62" s="36" t="s">
        <v>111</v>
      </c>
      <c r="C62" s="22"/>
      <c r="D62" s="15" t="s">
        <v>159</v>
      </c>
      <c r="E62" s="4" t="s">
        <v>13</v>
      </c>
      <c r="F62" s="19">
        <v>5000</v>
      </c>
      <c r="G62" s="29">
        <f t="shared" si="0"/>
        <v>15000</v>
      </c>
      <c r="H62" s="41">
        <v>3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 ht="18" customHeight="1">
      <c r="A63" s="52">
        <v>30237460</v>
      </c>
      <c r="B63" s="36" t="s">
        <v>120</v>
      </c>
      <c r="C63" s="32"/>
      <c r="D63" s="15" t="s">
        <v>159</v>
      </c>
      <c r="E63" s="4" t="s">
        <v>13</v>
      </c>
      <c r="F63" s="19">
        <v>5000</v>
      </c>
      <c r="G63" s="29">
        <f t="shared" si="0"/>
        <v>25000</v>
      </c>
      <c r="H63" s="42">
        <v>5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 ht="23.25" customHeight="1">
      <c r="B64" s="57"/>
      <c r="C64" s="32"/>
      <c r="D64" s="15"/>
      <c r="E64" s="4"/>
      <c r="F64" s="19"/>
      <c r="G64" s="30">
        <f>SUM(G14:G63)</f>
        <v>781550</v>
      </c>
      <c r="H64" s="42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 ht="19.5" customHeight="1">
      <c r="A65" s="48"/>
      <c r="B65" s="60" t="s">
        <v>64</v>
      </c>
      <c r="C65" s="22"/>
      <c r="D65" s="15"/>
      <c r="E65" s="70"/>
      <c r="F65" s="19"/>
      <c r="G65" s="29"/>
      <c r="H65" s="42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 ht="18" customHeight="1">
      <c r="A66" s="52">
        <v>31221180</v>
      </c>
      <c r="B66" s="61" t="s">
        <v>65</v>
      </c>
      <c r="C66" s="22"/>
      <c r="D66" s="15" t="s">
        <v>159</v>
      </c>
      <c r="E66" s="70" t="s">
        <v>13</v>
      </c>
      <c r="F66" s="19">
        <v>300</v>
      </c>
      <c r="G66" s="29">
        <f t="shared" si="0"/>
        <v>3000</v>
      </c>
      <c r="H66" s="42">
        <v>10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 ht="18" customHeight="1">
      <c r="A67" s="47">
        <v>31221220</v>
      </c>
      <c r="B67" s="62" t="s">
        <v>66</v>
      </c>
      <c r="C67" s="22"/>
      <c r="D67" s="15" t="s">
        <v>159</v>
      </c>
      <c r="E67" s="70" t="s">
        <v>13</v>
      </c>
      <c r="F67" s="19">
        <v>200</v>
      </c>
      <c r="G67" s="29">
        <f t="shared" si="0"/>
        <v>1000</v>
      </c>
      <c r="H67" s="42">
        <v>5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 ht="18" customHeight="1">
      <c r="A68" s="47">
        <v>31321260</v>
      </c>
      <c r="B68" s="62" t="s">
        <v>67</v>
      </c>
      <c r="C68" s="22"/>
      <c r="D68" s="15" t="s">
        <v>159</v>
      </c>
      <c r="E68" s="70" t="s">
        <v>121</v>
      </c>
      <c r="F68" s="19">
        <v>400</v>
      </c>
      <c r="G68" s="29">
        <f t="shared" si="0"/>
        <v>32000</v>
      </c>
      <c r="H68" s="42">
        <v>80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 ht="18" customHeight="1">
      <c r="A69" s="47">
        <v>31321300</v>
      </c>
      <c r="B69" s="36" t="s">
        <v>122</v>
      </c>
      <c r="C69" s="22"/>
      <c r="D69" s="15" t="s">
        <v>159</v>
      </c>
      <c r="E69" s="70" t="s">
        <v>121</v>
      </c>
      <c r="F69" s="19">
        <v>350</v>
      </c>
      <c r="G69" s="29">
        <f t="shared" si="0"/>
        <v>28000</v>
      </c>
      <c r="H69" s="40">
        <v>80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 ht="18" customHeight="1">
      <c r="A70" s="47">
        <v>31521200</v>
      </c>
      <c r="B70" s="36" t="s">
        <v>112</v>
      </c>
      <c r="C70" s="22"/>
      <c r="D70" s="15" t="s">
        <v>159</v>
      </c>
      <c r="E70" s="70" t="s">
        <v>13</v>
      </c>
      <c r="F70" s="19">
        <v>1100</v>
      </c>
      <c r="G70" s="29">
        <f t="shared" si="0"/>
        <v>33000</v>
      </c>
      <c r="H70" s="40">
        <v>30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 ht="18" customHeight="1">
      <c r="A71" s="47">
        <v>31521440</v>
      </c>
      <c r="B71" s="35" t="s">
        <v>68</v>
      </c>
      <c r="C71" s="31"/>
      <c r="D71" s="15" t="s">
        <v>159</v>
      </c>
      <c r="E71" s="70" t="s">
        <v>13</v>
      </c>
      <c r="F71" s="19">
        <v>3000</v>
      </c>
      <c r="G71" s="29">
        <f t="shared" si="0"/>
        <v>15000</v>
      </c>
      <c r="H71" s="41">
        <v>5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</row>
    <row r="72" spans="1:70" ht="18" customHeight="1">
      <c r="A72" s="47">
        <v>31684400</v>
      </c>
      <c r="B72" s="35" t="s">
        <v>20</v>
      </c>
      <c r="C72" s="31"/>
      <c r="D72" s="15" t="s">
        <v>159</v>
      </c>
      <c r="E72" s="70" t="s">
        <v>13</v>
      </c>
      <c r="F72" s="19">
        <v>650</v>
      </c>
      <c r="G72" s="29">
        <f t="shared" si="0"/>
        <v>9750</v>
      </c>
      <c r="H72" s="41">
        <v>15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</row>
    <row r="73" spans="1:70" ht="18" customHeight="1">
      <c r="A73" s="47">
        <v>31685000</v>
      </c>
      <c r="B73" s="35" t="s">
        <v>69</v>
      </c>
      <c r="C73" s="31"/>
      <c r="D73" s="15" t="s">
        <v>159</v>
      </c>
      <c r="E73" s="70" t="s">
        <v>13</v>
      </c>
      <c r="F73" s="19">
        <v>1500</v>
      </c>
      <c r="G73" s="29">
        <f t="shared" si="0"/>
        <v>15000</v>
      </c>
      <c r="H73" s="41">
        <v>10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 ht="18" customHeight="1">
      <c r="A74" s="47">
        <v>33711480</v>
      </c>
      <c r="B74" s="35" t="s">
        <v>70</v>
      </c>
      <c r="C74" s="31"/>
      <c r="D74" s="15" t="s">
        <v>159</v>
      </c>
      <c r="E74" s="70" t="s">
        <v>13</v>
      </c>
      <c r="F74" s="19">
        <v>250</v>
      </c>
      <c r="G74" s="29">
        <f t="shared" si="0"/>
        <v>10000</v>
      </c>
      <c r="H74" s="41">
        <v>40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 ht="18" customHeight="1">
      <c r="A75" s="47">
        <v>33761100</v>
      </c>
      <c r="B75" s="36" t="s">
        <v>71</v>
      </c>
      <c r="C75" s="22"/>
      <c r="D75" s="15" t="s">
        <v>159</v>
      </c>
      <c r="E75" s="70" t="s">
        <v>13</v>
      </c>
      <c r="F75" s="19">
        <v>200</v>
      </c>
      <c r="G75" s="29">
        <f t="shared" si="0"/>
        <v>10000</v>
      </c>
      <c r="H75" s="40">
        <v>50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 ht="18" customHeight="1">
      <c r="A76" s="47">
        <v>33761400</v>
      </c>
      <c r="B76" s="36" t="s">
        <v>72</v>
      </c>
      <c r="C76" s="22"/>
      <c r="D76" s="15" t="s">
        <v>159</v>
      </c>
      <c r="E76" s="70" t="s">
        <v>13</v>
      </c>
      <c r="F76" s="19">
        <v>300</v>
      </c>
      <c r="G76" s="29">
        <f t="shared" si="0"/>
        <v>15000</v>
      </c>
      <c r="H76" s="40">
        <v>50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 ht="18" customHeight="1">
      <c r="A77" s="47">
        <v>42652000</v>
      </c>
      <c r="B77" s="36" t="s">
        <v>123</v>
      </c>
      <c r="C77" s="22"/>
      <c r="D77" s="15" t="s">
        <v>159</v>
      </c>
      <c r="E77" s="70" t="s">
        <v>13</v>
      </c>
      <c r="F77" s="19">
        <v>30000</v>
      </c>
      <c r="G77" s="29">
        <f t="shared" si="0"/>
        <v>30000</v>
      </c>
      <c r="H77" s="40">
        <v>1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 ht="18" customHeight="1">
      <c r="A78" s="47">
        <v>39221140</v>
      </c>
      <c r="B78" s="36" t="s">
        <v>143</v>
      </c>
      <c r="C78" s="22"/>
      <c r="D78" s="15" t="s">
        <v>159</v>
      </c>
      <c r="E78" s="70" t="s">
        <v>119</v>
      </c>
      <c r="F78" s="19">
        <v>7000</v>
      </c>
      <c r="G78" s="29">
        <f t="shared" si="0"/>
        <v>21000</v>
      </c>
      <c r="H78" s="40">
        <v>3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 ht="18" customHeight="1">
      <c r="A79" s="47">
        <v>39221140</v>
      </c>
      <c r="B79" s="36" t="s">
        <v>144</v>
      </c>
      <c r="C79" s="22"/>
      <c r="D79" s="15" t="s">
        <v>159</v>
      </c>
      <c r="E79" s="70" t="s">
        <v>119</v>
      </c>
      <c r="F79" s="19">
        <v>6000</v>
      </c>
      <c r="G79" s="29">
        <f t="shared" ref="G79:G140" si="1">F79*H79</f>
        <v>30000</v>
      </c>
      <c r="H79" s="40">
        <v>5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 ht="18" customHeight="1">
      <c r="A80" s="47">
        <v>39221260</v>
      </c>
      <c r="B80" s="36" t="s">
        <v>145</v>
      </c>
      <c r="C80" s="22"/>
      <c r="D80" s="15" t="s">
        <v>159</v>
      </c>
      <c r="E80" s="70" t="s">
        <v>146</v>
      </c>
      <c r="F80" s="19">
        <v>70000</v>
      </c>
      <c r="G80" s="29">
        <f t="shared" si="1"/>
        <v>70000</v>
      </c>
      <c r="H80" s="40">
        <v>1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 ht="18" customHeight="1">
      <c r="A81" s="47">
        <v>39221130</v>
      </c>
      <c r="B81" s="36" t="s">
        <v>147</v>
      </c>
      <c r="C81" s="22"/>
      <c r="D81" s="15" t="s">
        <v>159</v>
      </c>
      <c r="E81" s="70" t="s">
        <v>119</v>
      </c>
      <c r="F81" s="19">
        <v>3500</v>
      </c>
      <c r="G81" s="29">
        <f t="shared" si="1"/>
        <v>35000</v>
      </c>
      <c r="H81" s="40">
        <v>10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 ht="18" customHeight="1">
      <c r="A82" s="47">
        <v>39221131</v>
      </c>
      <c r="B82" s="36" t="s">
        <v>80</v>
      </c>
      <c r="C82" s="22"/>
      <c r="D82" s="15" t="s">
        <v>159</v>
      </c>
      <c r="E82" s="70" t="s">
        <v>119</v>
      </c>
      <c r="F82" s="19">
        <v>6000</v>
      </c>
      <c r="G82" s="29">
        <f t="shared" si="1"/>
        <v>60000</v>
      </c>
      <c r="H82" s="40">
        <v>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 ht="18" customHeight="1">
      <c r="A83" s="47">
        <v>39221310</v>
      </c>
      <c r="B83" s="36" t="s">
        <v>81</v>
      </c>
      <c r="C83" s="22"/>
      <c r="D83" s="15" t="s">
        <v>159</v>
      </c>
      <c r="E83" s="70" t="s">
        <v>13</v>
      </c>
      <c r="F83" s="19">
        <v>5000</v>
      </c>
      <c r="G83" s="29">
        <f t="shared" si="1"/>
        <v>25000</v>
      </c>
      <c r="H83" s="40">
        <v>5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 ht="18" customHeight="1">
      <c r="A84" s="47">
        <v>39221380</v>
      </c>
      <c r="B84" s="36" t="s">
        <v>82</v>
      </c>
      <c r="C84" s="22"/>
      <c r="D84" s="15" t="s">
        <v>159</v>
      </c>
      <c r="E84" s="70" t="s">
        <v>13</v>
      </c>
      <c r="F84" s="19">
        <v>300</v>
      </c>
      <c r="G84" s="29">
        <f t="shared" si="1"/>
        <v>9000</v>
      </c>
      <c r="H84" s="40">
        <v>30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 ht="18" customHeight="1">
      <c r="A85" s="47">
        <v>39221381</v>
      </c>
      <c r="B85" s="36" t="s">
        <v>82</v>
      </c>
      <c r="C85" s="22"/>
      <c r="D85" s="15" t="s">
        <v>159</v>
      </c>
      <c r="E85" s="70" t="s">
        <v>13</v>
      </c>
      <c r="F85" s="19">
        <v>250</v>
      </c>
      <c r="G85" s="29">
        <f t="shared" si="1"/>
        <v>5000</v>
      </c>
      <c r="H85" s="40">
        <v>20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 ht="18" customHeight="1">
      <c r="A86" s="47">
        <v>39221390</v>
      </c>
      <c r="B86" s="36" t="s">
        <v>85</v>
      </c>
      <c r="C86" s="22"/>
      <c r="D86" s="15" t="s">
        <v>159</v>
      </c>
      <c r="E86" s="70" t="s">
        <v>13</v>
      </c>
      <c r="F86" s="19">
        <v>300</v>
      </c>
      <c r="G86" s="29">
        <f t="shared" si="1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 ht="18" customHeight="1">
      <c r="A87" s="47">
        <v>39221410</v>
      </c>
      <c r="B87" s="36" t="s">
        <v>83</v>
      </c>
      <c r="C87" s="22"/>
      <c r="D87" s="15" t="s">
        <v>159</v>
      </c>
      <c r="E87" s="70" t="s">
        <v>13</v>
      </c>
      <c r="F87" s="19">
        <v>1000</v>
      </c>
      <c r="G87" s="29">
        <f t="shared" si="1"/>
        <v>40000</v>
      </c>
      <c r="H87" s="40">
        <v>40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 ht="18" customHeight="1">
      <c r="A88" s="47">
        <v>39221480</v>
      </c>
      <c r="B88" s="36" t="s">
        <v>84</v>
      </c>
      <c r="C88" s="22"/>
      <c r="D88" s="15" t="s">
        <v>159</v>
      </c>
      <c r="E88" s="70" t="s">
        <v>13</v>
      </c>
      <c r="F88" s="19">
        <v>1800</v>
      </c>
      <c r="G88" s="29">
        <f t="shared" si="1"/>
        <v>7200</v>
      </c>
      <c r="H88" s="40">
        <v>4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 ht="18" customHeight="1">
      <c r="A89" s="47">
        <v>39221490</v>
      </c>
      <c r="B89" s="35" t="s">
        <v>115</v>
      </c>
      <c r="C89" s="31"/>
      <c r="D89" s="15" t="s">
        <v>159</v>
      </c>
      <c r="E89" s="70" t="s">
        <v>13</v>
      </c>
      <c r="F89" s="19">
        <v>300</v>
      </c>
      <c r="G89" s="29">
        <f t="shared" si="1"/>
        <v>9000</v>
      </c>
      <c r="H89" s="41">
        <v>30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 ht="18" customHeight="1">
      <c r="A90" s="47">
        <v>39224331</v>
      </c>
      <c r="B90" s="35" t="s">
        <v>86</v>
      </c>
      <c r="C90" s="31"/>
      <c r="D90" s="15" t="s">
        <v>159</v>
      </c>
      <c r="E90" s="70" t="s">
        <v>13</v>
      </c>
      <c r="F90" s="19">
        <v>800</v>
      </c>
      <c r="G90" s="29">
        <f t="shared" si="1"/>
        <v>8000</v>
      </c>
      <c r="H90" s="41">
        <v>10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 ht="18" customHeight="1">
      <c r="A91" s="47">
        <v>39224332</v>
      </c>
      <c r="B91" s="35" t="s">
        <v>87</v>
      </c>
      <c r="C91" s="31"/>
      <c r="D91" s="15" t="s">
        <v>159</v>
      </c>
      <c r="E91" s="70" t="s">
        <v>13</v>
      </c>
      <c r="F91" s="19">
        <v>1300</v>
      </c>
      <c r="G91" s="29">
        <f t="shared" si="1"/>
        <v>13000</v>
      </c>
      <c r="H91" s="41">
        <v>10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 ht="18" customHeight="1">
      <c r="A92" s="47">
        <v>39224341</v>
      </c>
      <c r="B92" s="35" t="s">
        <v>88</v>
      </c>
      <c r="C92" s="31"/>
      <c r="D92" s="15" t="s">
        <v>159</v>
      </c>
      <c r="E92" s="70" t="s">
        <v>13</v>
      </c>
      <c r="F92" s="19">
        <v>1000</v>
      </c>
      <c r="G92" s="29">
        <f t="shared" si="1"/>
        <v>10000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 ht="18" customHeight="1">
      <c r="A93" s="47">
        <v>39241110</v>
      </c>
      <c r="B93" s="35" t="s">
        <v>89</v>
      </c>
      <c r="C93" s="31"/>
      <c r="D93" s="15" t="s">
        <v>159</v>
      </c>
      <c r="E93" s="70" t="s">
        <v>13</v>
      </c>
      <c r="F93" s="19">
        <v>5500</v>
      </c>
      <c r="G93" s="29">
        <f t="shared" si="1"/>
        <v>11000</v>
      </c>
      <c r="H93" s="41">
        <v>2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 ht="18" customHeight="1">
      <c r="A94" s="47">
        <v>39241120</v>
      </c>
      <c r="B94" s="58" t="s">
        <v>90</v>
      </c>
      <c r="C94" s="31"/>
      <c r="D94" s="15" t="s">
        <v>159</v>
      </c>
      <c r="E94" s="70" t="s">
        <v>13</v>
      </c>
      <c r="F94" s="19">
        <v>300</v>
      </c>
      <c r="G94" s="29">
        <f t="shared" si="1"/>
        <v>3000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 ht="18" customHeight="1">
      <c r="A95" s="47">
        <v>39241120</v>
      </c>
      <c r="B95" s="58" t="s">
        <v>90</v>
      </c>
      <c r="C95" s="31"/>
      <c r="D95" s="15" t="s">
        <v>159</v>
      </c>
      <c r="E95" s="70" t="s">
        <v>13</v>
      </c>
      <c r="F95" s="19">
        <v>1500</v>
      </c>
      <c r="G95" s="29">
        <f t="shared" si="1"/>
        <v>7500</v>
      </c>
      <c r="H95" s="41">
        <v>5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 ht="18" customHeight="1">
      <c r="A96" s="47">
        <v>31521200</v>
      </c>
      <c r="B96" s="58" t="s">
        <v>131</v>
      </c>
      <c r="C96" s="31"/>
      <c r="D96" s="15" t="s">
        <v>159</v>
      </c>
      <c r="E96" s="70" t="s">
        <v>13</v>
      </c>
      <c r="F96" s="19">
        <v>300</v>
      </c>
      <c r="G96" s="29">
        <f t="shared" si="1"/>
        <v>15000</v>
      </c>
      <c r="H96" s="41">
        <v>50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 ht="18" customHeight="1">
      <c r="A97" s="47">
        <v>39241200</v>
      </c>
      <c r="B97" s="58" t="s">
        <v>91</v>
      </c>
      <c r="C97" s="31"/>
      <c r="D97" s="15" t="s">
        <v>159</v>
      </c>
      <c r="E97" s="70" t="s">
        <v>13</v>
      </c>
      <c r="F97" s="19">
        <v>300</v>
      </c>
      <c r="G97" s="29">
        <f t="shared" si="1"/>
        <v>3000</v>
      </c>
      <c r="H97" s="41">
        <v>10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 ht="18" customHeight="1">
      <c r="A98" s="47">
        <v>39513110</v>
      </c>
      <c r="B98" s="58" t="s">
        <v>98</v>
      </c>
      <c r="C98" s="31"/>
      <c r="D98" s="15" t="s">
        <v>159</v>
      </c>
      <c r="E98" s="70" t="s">
        <v>13</v>
      </c>
      <c r="F98" s="19">
        <v>5000</v>
      </c>
      <c r="G98" s="29">
        <f t="shared" si="1"/>
        <v>50000</v>
      </c>
      <c r="H98" s="41">
        <v>10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 ht="18" customHeight="1">
      <c r="A99" s="52">
        <v>39831245</v>
      </c>
      <c r="B99" s="63" t="s">
        <v>99</v>
      </c>
      <c r="C99" s="31"/>
      <c r="D99" s="15" t="s">
        <v>159</v>
      </c>
      <c r="E99" s="70" t="s">
        <v>13</v>
      </c>
      <c r="F99" s="19">
        <v>500</v>
      </c>
      <c r="G99" s="29">
        <f t="shared" si="1"/>
        <v>5000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 ht="18" customHeight="1">
      <c r="A100" s="47">
        <v>39831276</v>
      </c>
      <c r="B100" s="35" t="s">
        <v>100</v>
      </c>
      <c r="C100" s="31"/>
      <c r="D100" s="15" t="s">
        <v>159</v>
      </c>
      <c r="E100" s="70" t="s">
        <v>13</v>
      </c>
      <c r="F100" s="19">
        <v>1000</v>
      </c>
      <c r="G100" s="29">
        <f t="shared" si="1"/>
        <v>20000</v>
      </c>
      <c r="H100" s="41">
        <v>20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 ht="18" customHeight="1">
      <c r="A101" s="47">
        <v>18141100</v>
      </c>
      <c r="B101" s="35" t="s">
        <v>124</v>
      </c>
      <c r="C101" s="31"/>
      <c r="D101" s="15" t="s">
        <v>159</v>
      </c>
      <c r="E101" s="70" t="s">
        <v>13</v>
      </c>
      <c r="F101" s="19">
        <v>400</v>
      </c>
      <c r="G101" s="29">
        <f t="shared" si="1"/>
        <v>20000</v>
      </c>
      <c r="H101" s="41">
        <v>50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 ht="18" customHeight="1">
      <c r="A102" s="47">
        <v>39838000</v>
      </c>
      <c r="B102" s="35" t="s">
        <v>101</v>
      </c>
      <c r="C102" s="31"/>
      <c r="D102" s="15" t="s">
        <v>159</v>
      </c>
      <c r="E102" s="70" t="s">
        <v>13</v>
      </c>
      <c r="F102" s="19">
        <v>1500</v>
      </c>
      <c r="G102" s="29">
        <f t="shared" si="1"/>
        <v>15000</v>
      </c>
      <c r="H102" s="41">
        <v>10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 ht="18" customHeight="1">
      <c r="A103" s="47">
        <v>39839300</v>
      </c>
      <c r="B103" s="35" t="s">
        <v>102</v>
      </c>
      <c r="C103" s="31"/>
      <c r="D103" s="15" t="s">
        <v>159</v>
      </c>
      <c r="E103" s="70" t="s">
        <v>13</v>
      </c>
      <c r="F103" s="19">
        <v>600</v>
      </c>
      <c r="G103" s="29">
        <f t="shared" si="1"/>
        <v>12000</v>
      </c>
      <c r="H103" s="41">
        <v>20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 ht="18" customHeight="1">
      <c r="A104" s="47">
        <v>39831280</v>
      </c>
      <c r="B104" s="35" t="s">
        <v>125</v>
      </c>
      <c r="C104" s="31"/>
      <c r="D104" s="15" t="s">
        <v>159</v>
      </c>
      <c r="E104" s="70" t="s">
        <v>13</v>
      </c>
      <c r="F104" s="19">
        <v>800</v>
      </c>
      <c r="G104" s="29">
        <f t="shared" si="1"/>
        <v>16000</v>
      </c>
      <c r="H104" s="41">
        <v>20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 ht="18" customHeight="1">
      <c r="A105" s="47">
        <v>19641000</v>
      </c>
      <c r="B105" s="35" t="s">
        <v>113</v>
      </c>
      <c r="C105" s="31"/>
      <c r="D105" s="15" t="s">
        <v>159</v>
      </c>
      <c r="E105" s="70" t="s">
        <v>13</v>
      </c>
      <c r="F105" s="19">
        <v>600</v>
      </c>
      <c r="G105" s="29">
        <f t="shared" si="1"/>
        <v>24000</v>
      </c>
      <c r="H105" s="41">
        <v>40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 ht="18" customHeight="1">
      <c r="A106" s="47">
        <v>19642000</v>
      </c>
      <c r="B106" s="35" t="s">
        <v>114</v>
      </c>
      <c r="C106" s="31"/>
      <c r="D106" s="15" t="s">
        <v>159</v>
      </c>
      <c r="E106" s="70" t="s">
        <v>13</v>
      </c>
      <c r="F106" s="19">
        <v>100</v>
      </c>
      <c r="G106" s="29">
        <f t="shared" si="1"/>
        <v>1200</v>
      </c>
      <c r="H106" s="41">
        <v>12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 ht="18" customHeight="1">
      <c r="A107" s="47">
        <v>39831210</v>
      </c>
      <c r="B107" s="35" t="s">
        <v>126</v>
      </c>
      <c r="C107" s="31"/>
      <c r="D107" s="15" t="s">
        <v>159</v>
      </c>
      <c r="E107" s="70" t="s">
        <v>13</v>
      </c>
      <c r="F107" s="19">
        <v>700</v>
      </c>
      <c r="G107" s="29">
        <f t="shared" si="1"/>
        <v>14000</v>
      </c>
      <c r="H107" s="41">
        <v>20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 ht="18" customHeight="1">
      <c r="A108" s="52">
        <v>39221260</v>
      </c>
      <c r="B108" s="37" t="s">
        <v>132</v>
      </c>
      <c r="C108" s="32"/>
      <c r="D108" s="15" t="s">
        <v>159</v>
      </c>
      <c r="E108" s="70" t="s">
        <v>13</v>
      </c>
      <c r="F108" s="19">
        <v>50000</v>
      </c>
      <c r="G108" s="29">
        <f t="shared" si="1"/>
        <v>50000</v>
      </c>
      <c r="H108" s="55">
        <v>1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 ht="18" customHeight="1">
      <c r="A109" s="47">
        <v>44423220</v>
      </c>
      <c r="B109" s="35" t="s">
        <v>140</v>
      </c>
      <c r="C109" s="31"/>
      <c r="D109" s="15" t="s">
        <v>159</v>
      </c>
      <c r="E109" s="70" t="s">
        <v>13</v>
      </c>
      <c r="F109" s="19">
        <v>18000</v>
      </c>
      <c r="G109" s="29">
        <f t="shared" si="1"/>
        <v>18000</v>
      </c>
      <c r="H109" s="41">
        <v>1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 ht="18" customHeight="1">
      <c r="A110" s="47">
        <v>39221110</v>
      </c>
      <c r="B110" s="35" t="s">
        <v>162</v>
      </c>
      <c r="C110" s="31"/>
      <c r="D110" s="15" t="s">
        <v>159</v>
      </c>
      <c r="E110" s="70" t="s">
        <v>13</v>
      </c>
      <c r="F110" s="19">
        <v>9000</v>
      </c>
      <c r="G110" s="29">
        <f t="shared" si="1"/>
        <v>18000</v>
      </c>
      <c r="H110" s="41">
        <v>2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 ht="18" customHeight="1">
      <c r="A111" s="47">
        <v>44411100</v>
      </c>
      <c r="B111" s="35" t="s">
        <v>104</v>
      </c>
      <c r="C111" s="31"/>
      <c r="D111" s="15" t="s">
        <v>159</v>
      </c>
      <c r="E111" s="70" t="s">
        <v>13</v>
      </c>
      <c r="F111" s="19">
        <v>3000</v>
      </c>
      <c r="G111" s="29">
        <f t="shared" si="1"/>
        <v>12000</v>
      </c>
      <c r="H111" s="41">
        <v>4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 ht="18" customHeight="1">
      <c r="A112" s="47">
        <v>44411110</v>
      </c>
      <c r="B112" s="35" t="s">
        <v>104</v>
      </c>
      <c r="C112" s="31"/>
      <c r="D112" s="15" t="s">
        <v>159</v>
      </c>
      <c r="E112" s="70" t="s">
        <v>13</v>
      </c>
      <c r="F112" s="19">
        <v>1500</v>
      </c>
      <c r="G112" s="29">
        <f t="shared" si="1"/>
        <v>3000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 ht="18" customHeight="1">
      <c r="A113" s="47">
        <v>44521100</v>
      </c>
      <c r="B113" s="35" t="s">
        <v>141</v>
      </c>
      <c r="C113" s="31"/>
      <c r="D113" s="15" t="s">
        <v>159</v>
      </c>
      <c r="E113" s="70" t="s">
        <v>13</v>
      </c>
      <c r="F113" s="19">
        <v>3000</v>
      </c>
      <c r="G113" s="29">
        <f t="shared" si="1"/>
        <v>30000</v>
      </c>
      <c r="H113" s="41">
        <v>10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 ht="18" customHeight="1">
      <c r="A114" s="47">
        <v>44511270</v>
      </c>
      <c r="B114" s="35" t="s">
        <v>103</v>
      </c>
      <c r="C114" s="31"/>
      <c r="D114" s="15" t="s">
        <v>159</v>
      </c>
      <c r="E114" s="70" t="s">
        <v>13</v>
      </c>
      <c r="F114" s="19">
        <v>2000</v>
      </c>
      <c r="G114" s="29">
        <f t="shared" si="1"/>
        <v>4000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 ht="18" customHeight="1">
      <c r="A115" s="47">
        <v>38141100</v>
      </c>
      <c r="B115" s="35" t="s">
        <v>163</v>
      </c>
      <c r="C115" s="31"/>
      <c r="D115" s="15" t="s">
        <v>159</v>
      </c>
      <c r="E115" s="70" t="s">
        <v>164</v>
      </c>
      <c r="F115" s="19">
        <v>280</v>
      </c>
      <c r="G115" s="29">
        <f t="shared" si="1"/>
        <v>11200</v>
      </c>
      <c r="H115" s="41">
        <v>40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 ht="18" customHeight="1">
      <c r="A116" s="47">
        <v>19642000</v>
      </c>
      <c r="B116" s="35" t="s">
        <v>165</v>
      </c>
      <c r="C116" s="31"/>
      <c r="D116" s="15" t="s">
        <v>159</v>
      </c>
      <c r="E116" s="70" t="s">
        <v>13</v>
      </c>
      <c r="F116" s="19">
        <v>100</v>
      </c>
      <c r="G116" s="29">
        <f t="shared" si="1"/>
        <v>5000</v>
      </c>
      <c r="H116" s="41">
        <v>50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 ht="18" customHeight="1">
      <c r="A117" s="47">
        <v>1651400</v>
      </c>
      <c r="B117" s="35" t="s">
        <v>166</v>
      </c>
      <c r="C117" s="31"/>
      <c r="D117" s="15" t="s">
        <v>159</v>
      </c>
      <c r="E117" s="70" t="s">
        <v>13</v>
      </c>
      <c r="F117" s="19">
        <v>200</v>
      </c>
      <c r="G117" s="29">
        <f t="shared" si="1"/>
        <v>2000</v>
      </c>
      <c r="H117" s="41">
        <v>10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 ht="18" customHeight="1">
      <c r="A118" s="47">
        <v>9831283</v>
      </c>
      <c r="B118" s="35" t="s">
        <v>167</v>
      </c>
      <c r="C118" s="31"/>
      <c r="D118" s="15" t="s">
        <v>159</v>
      </c>
      <c r="E118" s="70" t="s">
        <v>13</v>
      </c>
      <c r="F118" s="19">
        <v>500</v>
      </c>
      <c r="G118" s="29">
        <f t="shared" si="1"/>
        <v>10000</v>
      </c>
      <c r="H118" s="41">
        <v>20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 ht="18" customHeight="1">
      <c r="A119" s="47">
        <v>3980000</v>
      </c>
      <c r="B119" s="35" t="s">
        <v>168</v>
      </c>
      <c r="C119" s="31"/>
      <c r="D119" s="15" t="s">
        <v>159</v>
      </c>
      <c r="E119" s="70" t="s">
        <v>13</v>
      </c>
      <c r="F119" s="19">
        <v>3000</v>
      </c>
      <c r="G119" s="29">
        <f t="shared" si="1"/>
        <v>9000</v>
      </c>
      <c r="H119" s="41">
        <v>3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 ht="18" customHeight="1">
      <c r="A120" s="47"/>
      <c r="B120" s="35"/>
      <c r="C120" s="31"/>
      <c r="D120" s="15"/>
      <c r="E120" s="70"/>
      <c r="F120" s="19"/>
      <c r="G120" s="29">
        <f>SUM(G66:G119)</f>
        <v>941850</v>
      </c>
      <c r="H120" s="41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 ht="18" customHeight="1">
      <c r="A121" s="47"/>
      <c r="B121" s="64" t="s">
        <v>73</v>
      </c>
      <c r="C121" s="31"/>
      <c r="D121" s="15"/>
      <c r="E121" s="75"/>
      <c r="F121" s="19"/>
      <c r="G121" s="29"/>
      <c r="H121" s="41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 ht="18" customHeight="1">
      <c r="A122" s="47">
        <v>37451290</v>
      </c>
      <c r="B122" s="35" t="s">
        <v>74</v>
      </c>
      <c r="C122" s="31"/>
      <c r="D122" s="15" t="s">
        <v>159</v>
      </c>
      <c r="E122" s="70" t="s">
        <v>13</v>
      </c>
      <c r="F122" s="19">
        <v>15000</v>
      </c>
      <c r="G122" s="29">
        <f t="shared" si="1"/>
        <v>150000</v>
      </c>
      <c r="H122" s="41">
        <v>10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 ht="18" customHeight="1">
      <c r="A123" s="47">
        <v>37451410</v>
      </c>
      <c r="B123" s="35" t="s">
        <v>148</v>
      </c>
      <c r="C123" s="31"/>
      <c r="D123" s="15" t="s">
        <v>159</v>
      </c>
      <c r="E123" s="70" t="s">
        <v>13</v>
      </c>
      <c r="F123" s="19">
        <v>12000</v>
      </c>
      <c r="G123" s="29">
        <f t="shared" si="1"/>
        <v>72000</v>
      </c>
      <c r="H123" s="41">
        <v>6</v>
      </c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 ht="18" customHeight="1">
      <c r="A124" s="47">
        <v>37431210</v>
      </c>
      <c r="B124" s="35" t="s">
        <v>149</v>
      </c>
      <c r="C124" s="31"/>
      <c r="D124" s="15" t="s">
        <v>159</v>
      </c>
      <c r="E124" s="70" t="s">
        <v>13</v>
      </c>
      <c r="F124" s="19">
        <v>2000</v>
      </c>
      <c r="G124" s="29">
        <f t="shared" si="1"/>
        <v>24000</v>
      </c>
      <c r="H124" s="41">
        <v>12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 ht="18" customHeight="1">
      <c r="A125" s="47">
        <v>37451390</v>
      </c>
      <c r="B125" s="35" t="s">
        <v>150</v>
      </c>
      <c r="C125" s="31"/>
      <c r="D125" s="15" t="s">
        <v>159</v>
      </c>
      <c r="E125" s="70" t="s">
        <v>13</v>
      </c>
      <c r="F125" s="19">
        <v>300</v>
      </c>
      <c r="G125" s="29">
        <f t="shared" si="1"/>
        <v>6000</v>
      </c>
      <c r="H125" s="41">
        <v>20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 ht="18" customHeight="1">
      <c r="A126" s="47">
        <v>37451400</v>
      </c>
      <c r="B126" s="35" t="s">
        <v>151</v>
      </c>
      <c r="C126" s="31"/>
      <c r="D126" s="15" t="s">
        <v>159</v>
      </c>
      <c r="E126" s="70" t="s">
        <v>13</v>
      </c>
      <c r="F126" s="19">
        <v>3000</v>
      </c>
      <c r="G126" s="29">
        <f t="shared" si="1"/>
        <v>18000</v>
      </c>
      <c r="H126" s="41">
        <v>6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 ht="18" customHeight="1">
      <c r="A127" s="47">
        <v>3745580</v>
      </c>
      <c r="B127" s="35" t="s">
        <v>76</v>
      </c>
      <c r="C127" s="31"/>
      <c r="D127" s="15" t="s">
        <v>159</v>
      </c>
      <c r="E127" s="70" t="s">
        <v>13</v>
      </c>
      <c r="F127" s="19">
        <v>12000</v>
      </c>
      <c r="G127" s="29">
        <f t="shared" si="1"/>
        <v>120000</v>
      </c>
      <c r="H127" s="41">
        <v>10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 ht="18" customHeight="1">
      <c r="A128" s="47">
        <v>37451520</v>
      </c>
      <c r="B128" s="35" t="s">
        <v>75</v>
      </c>
      <c r="C128" s="31"/>
      <c r="D128" s="15" t="s">
        <v>159</v>
      </c>
      <c r="E128" s="70" t="s">
        <v>13</v>
      </c>
      <c r="F128" s="19">
        <v>200</v>
      </c>
      <c r="G128" s="29">
        <f t="shared" si="1"/>
        <v>4000</v>
      </c>
      <c r="H128" s="41">
        <v>20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 ht="18" customHeight="1">
      <c r="A129" s="47">
        <v>37461180</v>
      </c>
      <c r="B129" s="35" t="s">
        <v>152</v>
      </c>
      <c r="C129" s="31"/>
      <c r="D129" s="15" t="s">
        <v>159</v>
      </c>
      <c r="E129" s="70" t="s">
        <v>13</v>
      </c>
      <c r="F129" s="19">
        <v>2400</v>
      </c>
      <c r="G129" s="29">
        <f t="shared" si="1"/>
        <v>7200</v>
      </c>
      <c r="H129" s="41">
        <v>3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 ht="18" customHeight="1">
      <c r="A130" s="47"/>
      <c r="B130" s="35" t="s">
        <v>169</v>
      </c>
      <c r="C130" s="31"/>
      <c r="D130" s="15" t="s">
        <v>159</v>
      </c>
      <c r="E130" s="70" t="s">
        <v>13</v>
      </c>
      <c r="F130" s="19">
        <v>5000</v>
      </c>
      <c r="G130" s="29">
        <f t="shared" si="1"/>
        <v>5000</v>
      </c>
      <c r="H130" s="41">
        <v>1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 ht="18" customHeight="1">
      <c r="A131" s="47"/>
      <c r="B131" s="35" t="s">
        <v>188</v>
      </c>
      <c r="C131" s="31"/>
      <c r="D131" s="15" t="s">
        <v>159</v>
      </c>
      <c r="E131" s="70" t="s">
        <v>13</v>
      </c>
      <c r="F131" s="19">
        <v>1700</v>
      </c>
      <c r="G131" s="29">
        <f t="shared" si="1"/>
        <v>5100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 ht="18" customHeight="1">
      <c r="A132" s="47"/>
      <c r="B132" s="35" t="s">
        <v>170</v>
      </c>
      <c r="C132" s="31"/>
      <c r="D132" s="15" t="s">
        <v>159</v>
      </c>
      <c r="E132" s="70" t="s">
        <v>13</v>
      </c>
      <c r="F132" s="19">
        <v>8000</v>
      </c>
      <c r="G132" s="29">
        <f t="shared" si="1"/>
        <v>40000</v>
      </c>
      <c r="H132" s="41">
        <v>5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 ht="18" customHeight="1">
      <c r="A133" s="47">
        <v>37461180</v>
      </c>
      <c r="B133" s="35" t="s">
        <v>171</v>
      </c>
      <c r="C133" s="31"/>
      <c r="D133" s="15" t="s">
        <v>159</v>
      </c>
      <c r="E133" s="70" t="s">
        <v>13</v>
      </c>
      <c r="F133" s="19">
        <v>6500</v>
      </c>
      <c r="G133" s="29">
        <f t="shared" si="1"/>
        <v>39000</v>
      </c>
      <c r="H133" s="41">
        <v>6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 ht="18" customHeight="1">
      <c r="A134" s="47">
        <v>37421170</v>
      </c>
      <c r="B134" s="35" t="s">
        <v>172</v>
      </c>
      <c r="C134" s="31"/>
      <c r="D134" s="15" t="s">
        <v>159</v>
      </c>
      <c r="E134" s="70" t="s">
        <v>13</v>
      </c>
      <c r="F134" s="19">
        <v>3000</v>
      </c>
      <c r="G134" s="29">
        <f t="shared" si="1"/>
        <v>30000</v>
      </c>
      <c r="H134" s="41">
        <v>10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 ht="18" customHeight="1">
      <c r="A135" s="47"/>
      <c r="B135" s="65"/>
      <c r="C135" s="22"/>
      <c r="D135" s="15" t="s">
        <v>159</v>
      </c>
      <c r="E135" s="70"/>
      <c r="F135" s="19"/>
      <c r="G135" s="29">
        <f>SUM(G122:G134)</f>
        <v>520300</v>
      </c>
      <c r="H135" s="40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 ht="18" customHeight="1">
      <c r="A136" s="47"/>
      <c r="B136" s="65"/>
      <c r="C136" s="22"/>
      <c r="D136" s="15"/>
      <c r="E136" s="70"/>
      <c r="F136" s="19"/>
      <c r="G136" s="29"/>
      <c r="H136" s="40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 ht="18" customHeight="1">
      <c r="A137" s="47"/>
      <c r="B137" s="65" t="s">
        <v>27</v>
      </c>
      <c r="C137" s="22"/>
      <c r="D137" s="15"/>
      <c r="E137" s="70"/>
      <c r="F137" s="19"/>
      <c r="G137" s="29"/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 ht="18" customHeight="1">
      <c r="A138" s="47">
        <v>44511110</v>
      </c>
      <c r="B138" s="35" t="s">
        <v>156</v>
      </c>
      <c r="C138" s="31"/>
      <c r="D138" s="15" t="s">
        <v>159</v>
      </c>
      <c r="E138" s="70" t="s">
        <v>13</v>
      </c>
      <c r="F138" s="19">
        <v>3000</v>
      </c>
      <c r="G138" s="29">
        <f t="shared" si="1"/>
        <v>30000</v>
      </c>
      <c r="H138" s="41">
        <v>10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 ht="18" customHeight="1">
      <c r="A139" s="47">
        <v>4451340</v>
      </c>
      <c r="B139" s="35" t="s">
        <v>157</v>
      </c>
      <c r="C139" s="31"/>
      <c r="D139" s="15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 ht="18" customHeight="1">
      <c r="A140" s="47"/>
      <c r="B140" s="35" t="s">
        <v>158</v>
      </c>
      <c r="C140" s="31"/>
      <c r="D140" s="15" t="s">
        <v>159</v>
      </c>
      <c r="E140" s="70" t="s">
        <v>13</v>
      </c>
      <c r="F140" s="19">
        <v>800</v>
      </c>
      <c r="G140" s="29">
        <f t="shared" si="1"/>
        <v>16000</v>
      </c>
      <c r="H140" s="41">
        <v>20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 ht="18" customHeight="1">
      <c r="A141" s="47"/>
      <c r="B141" s="35"/>
      <c r="C141" s="31"/>
      <c r="D141" s="15"/>
      <c r="E141" s="70"/>
      <c r="F141" s="19"/>
      <c r="G141" s="30">
        <f>SUM(G138:G140)</f>
        <v>76000</v>
      </c>
      <c r="H141" s="41"/>
    </row>
    <row r="142" spans="1:68" ht="18" customHeight="1">
      <c r="A142" s="47"/>
      <c r="B142" s="65" t="s">
        <v>21</v>
      </c>
      <c r="C142" s="22"/>
      <c r="D142" s="15"/>
      <c r="E142" s="70"/>
      <c r="F142" s="19"/>
      <c r="G142" s="29"/>
      <c r="H142" s="53"/>
    </row>
    <row r="143" spans="1:68" ht="18" customHeight="1">
      <c r="A143" s="52">
        <v>44521200</v>
      </c>
      <c r="B143" s="47" t="s">
        <v>173</v>
      </c>
      <c r="C143" s="22"/>
      <c r="D143" s="15" t="s">
        <v>159</v>
      </c>
      <c r="E143" s="70" t="s">
        <v>13</v>
      </c>
      <c r="F143" s="19">
        <v>20000</v>
      </c>
      <c r="G143" s="29">
        <f t="shared" ref="G143:G146" si="2">F143*H143</f>
        <v>100000</v>
      </c>
      <c r="H143" s="53">
        <v>5</v>
      </c>
    </row>
    <row r="144" spans="1:68" ht="18" customHeight="1">
      <c r="B144" s="47" t="s">
        <v>175</v>
      </c>
      <c r="C144" s="22"/>
      <c r="D144" s="15" t="s">
        <v>159</v>
      </c>
      <c r="E144" s="70" t="s">
        <v>13</v>
      </c>
      <c r="F144" s="19">
        <v>110000</v>
      </c>
      <c r="G144" s="29">
        <f t="shared" si="2"/>
        <v>110000</v>
      </c>
      <c r="H144" s="53">
        <v>1</v>
      </c>
    </row>
    <row r="145" spans="1:70" ht="18" customHeight="1">
      <c r="B145" s="47" t="s">
        <v>174</v>
      </c>
      <c r="C145" s="22"/>
      <c r="D145" s="15" t="s">
        <v>159</v>
      </c>
      <c r="E145" s="70" t="s">
        <v>13</v>
      </c>
      <c r="F145" s="19">
        <v>500000</v>
      </c>
      <c r="G145" s="29">
        <f t="shared" si="2"/>
        <v>500000</v>
      </c>
      <c r="H145" s="53">
        <v>1</v>
      </c>
    </row>
    <row r="146" spans="1:70" ht="18" customHeight="1">
      <c r="A146" s="47">
        <v>89111160</v>
      </c>
      <c r="B146" s="66" t="s">
        <v>153</v>
      </c>
      <c r="C146" s="22"/>
      <c r="D146" s="15" t="s">
        <v>159</v>
      </c>
      <c r="E146" s="70" t="s">
        <v>13</v>
      </c>
      <c r="F146" s="19">
        <v>25000</v>
      </c>
      <c r="G146" s="29">
        <f t="shared" si="2"/>
        <v>150000</v>
      </c>
      <c r="H146" s="53">
        <v>6</v>
      </c>
    </row>
    <row r="147" spans="1:70" ht="18" customHeight="1">
      <c r="A147" s="47"/>
      <c r="B147" s="88"/>
      <c r="C147" s="22"/>
      <c r="D147" s="15"/>
      <c r="E147" s="70"/>
      <c r="F147" s="19"/>
      <c r="G147" s="30">
        <f>SUM(G143:G146)</f>
        <v>860000</v>
      </c>
      <c r="H147" s="53"/>
    </row>
    <row r="148" spans="1:70" ht="37.5" customHeight="1">
      <c r="A148" s="47"/>
      <c r="B148" s="89" t="s">
        <v>176</v>
      </c>
      <c r="C148" s="22"/>
      <c r="D148" s="15"/>
      <c r="E148" s="70"/>
      <c r="F148" s="19"/>
      <c r="G148" s="29"/>
      <c r="H148" s="53"/>
    </row>
    <row r="149" spans="1:70" ht="18" customHeight="1">
      <c r="A149" s="47">
        <v>89220000</v>
      </c>
      <c r="B149" s="88" t="s">
        <v>177</v>
      </c>
      <c r="C149" s="22"/>
      <c r="D149" s="15" t="s">
        <v>159</v>
      </c>
      <c r="E149" s="70" t="s">
        <v>13</v>
      </c>
      <c r="F149" s="19">
        <v>3000</v>
      </c>
      <c r="G149" s="29">
        <f t="shared" ref="G149:G158" si="3">F149*H149</f>
        <v>12000</v>
      </c>
      <c r="H149" s="53">
        <v>4</v>
      </c>
    </row>
    <row r="150" spans="1:70" ht="18" customHeight="1">
      <c r="A150" s="47"/>
      <c r="B150" s="88" t="s">
        <v>178</v>
      </c>
      <c r="C150" s="22"/>
      <c r="D150" s="15" t="s">
        <v>159</v>
      </c>
      <c r="E150" s="70" t="s">
        <v>13</v>
      </c>
      <c r="F150" s="19">
        <v>3000</v>
      </c>
      <c r="G150" s="29">
        <f t="shared" si="3"/>
        <v>12000</v>
      </c>
      <c r="H150" s="53">
        <v>4</v>
      </c>
    </row>
    <row r="151" spans="1:70" ht="18" customHeight="1">
      <c r="A151" s="47"/>
      <c r="B151" s="88" t="s">
        <v>179</v>
      </c>
      <c r="C151" s="22"/>
      <c r="D151" s="15" t="s">
        <v>159</v>
      </c>
      <c r="E151" s="70" t="s">
        <v>13</v>
      </c>
      <c r="F151" s="19">
        <v>24000</v>
      </c>
      <c r="G151" s="29">
        <f t="shared" si="3"/>
        <v>24000</v>
      </c>
      <c r="H151" s="53">
        <v>1</v>
      </c>
    </row>
    <row r="152" spans="1:70" ht="18" customHeight="1">
      <c r="A152" s="47"/>
      <c r="B152" s="88"/>
      <c r="C152" s="22"/>
      <c r="D152" s="15"/>
      <c r="E152" s="70"/>
      <c r="F152" s="19"/>
      <c r="G152" s="30">
        <f>SUM(G149:G151)</f>
        <v>48000</v>
      </c>
      <c r="H152" s="53"/>
    </row>
    <row r="153" spans="1:70" ht="18" customHeight="1">
      <c r="A153" s="47"/>
      <c r="B153" s="89" t="s">
        <v>180</v>
      </c>
      <c r="C153" s="22"/>
      <c r="D153" s="15"/>
      <c r="E153" s="70"/>
      <c r="F153" s="19"/>
      <c r="G153" s="29"/>
      <c r="H153" s="53"/>
    </row>
    <row r="154" spans="1:70" ht="18" customHeight="1">
      <c r="A154" s="47"/>
      <c r="B154" s="88" t="s">
        <v>181</v>
      </c>
      <c r="C154" s="22"/>
      <c r="D154" s="15" t="s">
        <v>159</v>
      </c>
      <c r="E154" s="70" t="s">
        <v>13</v>
      </c>
      <c r="F154" s="19">
        <v>40000</v>
      </c>
      <c r="G154" s="29">
        <f t="shared" si="3"/>
        <v>200000</v>
      </c>
      <c r="H154" s="53">
        <v>5</v>
      </c>
    </row>
    <row r="155" spans="1:70" ht="18" customHeight="1">
      <c r="A155" s="47"/>
      <c r="B155" s="88" t="s">
        <v>182</v>
      </c>
      <c r="C155" s="22"/>
      <c r="D155" s="15" t="s">
        <v>159</v>
      </c>
      <c r="E155" s="70" t="s">
        <v>13</v>
      </c>
      <c r="F155" s="19">
        <v>25000</v>
      </c>
      <c r="G155" s="29">
        <f t="shared" si="3"/>
        <v>75000</v>
      </c>
      <c r="H155" s="53">
        <v>3</v>
      </c>
    </row>
    <row r="156" spans="1:70" ht="18" customHeight="1">
      <c r="A156" s="47"/>
      <c r="B156" s="88" t="s">
        <v>184</v>
      </c>
      <c r="C156" s="22"/>
      <c r="D156" s="15" t="s">
        <v>159</v>
      </c>
      <c r="E156" s="70" t="s">
        <v>13</v>
      </c>
      <c r="F156" s="19">
        <v>28000</v>
      </c>
      <c r="G156" s="29">
        <f t="shared" si="3"/>
        <v>56000</v>
      </c>
      <c r="H156" s="53">
        <v>2</v>
      </c>
    </row>
    <row r="157" spans="1:70" ht="18" customHeight="1">
      <c r="A157" s="47"/>
      <c r="B157" s="88" t="s">
        <v>183</v>
      </c>
      <c r="C157" s="22"/>
      <c r="D157" s="15" t="s">
        <v>159</v>
      </c>
      <c r="E157" s="70" t="s">
        <v>13</v>
      </c>
      <c r="F157" s="19">
        <v>45000</v>
      </c>
      <c r="G157" s="29">
        <f t="shared" si="3"/>
        <v>90000</v>
      </c>
      <c r="H157" s="53">
        <v>2</v>
      </c>
    </row>
    <row r="158" spans="1:70" ht="18" customHeight="1">
      <c r="A158" s="47"/>
      <c r="B158" s="88" t="s">
        <v>154</v>
      </c>
      <c r="C158" s="22"/>
      <c r="D158" s="15" t="s">
        <v>159</v>
      </c>
      <c r="E158" s="70" t="s">
        <v>13</v>
      </c>
      <c r="F158" s="19">
        <v>12000</v>
      </c>
      <c r="G158" s="29">
        <f t="shared" si="3"/>
        <v>60000</v>
      </c>
      <c r="H158" s="53">
        <v>5</v>
      </c>
    </row>
    <row r="159" spans="1:70" ht="18" customHeight="1">
      <c r="A159" s="47"/>
      <c r="B159" s="88"/>
      <c r="C159" s="22"/>
      <c r="D159" s="15"/>
      <c r="E159" s="70"/>
      <c r="F159" s="19"/>
      <c r="G159" s="30">
        <f>SUM(G154:G158)</f>
        <v>481000</v>
      </c>
      <c r="H159" s="53"/>
    </row>
    <row r="160" spans="1:70" ht="18" customHeight="1">
      <c r="A160" s="47"/>
      <c r="B160" s="67" t="s">
        <v>22</v>
      </c>
      <c r="C160" s="11"/>
      <c r="D160" s="15"/>
      <c r="E160" s="80"/>
      <c r="F160" s="78"/>
      <c r="G160" s="79"/>
      <c r="H160" s="81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</row>
    <row r="161" spans="1:70" ht="25.5" customHeight="1">
      <c r="A161" s="54">
        <v>30200000</v>
      </c>
      <c r="B161" s="37" t="s">
        <v>133</v>
      </c>
      <c r="C161" s="20"/>
      <c r="D161" s="15" t="s">
        <v>159</v>
      </c>
      <c r="E161" s="77"/>
      <c r="F161" s="78">
        <v>16800</v>
      </c>
      <c r="G161" s="29">
        <f t="shared" ref="G161:G170" si="4">F161*H161</f>
        <v>201600</v>
      </c>
      <c r="H161" s="81">
        <v>12</v>
      </c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</row>
    <row r="162" spans="1:70" ht="25.5" customHeight="1">
      <c r="A162" s="54">
        <v>80500000</v>
      </c>
      <c r="B162" s="38" t="s">
        <v>105</v>
      </c>
      <c r="C162" s="12"/>
      <c r="D162" s="15" t="s">
        <v>159</v>
      </c>
      <c r="E162" s="76"/>
      <c r="F162" s="82">
        <v>100000</v>
      </c>
      <c r="G162" s="29">
        <f t="shared" si="4"/>
        <v>100000</v>
      </c>
      <c r="H162" s="81">
        <v>1</v>
      </c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 ht="25.5" customHeight="1">
      <c r="A163" s="54">
        <v>65310000</v>
      </c>
      <c r="B163" s="39" t="s">
        <v>127</v>
      </c>
      <c r="C163" s="12"/>
      <c r="D163" s="15" t="s">
        <v>159</v>
      </c>
      <c r="E163" s="76" t="s">
        <v>106</v>
      </c>
      <c r="F163" s="82">
        <v>36.08</v>
      </c>
      <c r="G163" s="29">
        <f t="shared" si="4"/>
        <v>721600</v>
      </c>
      <c r="H163" s="81">
        <v>20000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 ht="25.5" customHeight="1">
      <c r="A164" s="54">
        <v>65110000</v>
      </c>
      <c r="B164" s="39" t="s">
        <v>107</v>
      </c>
      <c r="C164" s="12"/>
      <c r="D164" s="15" t="s">
        <v>159</v>
      </c>
      <c r="E164" s="76" t="s">
        <v>23</v>
      </c>
      <c r="F164" s="82">
        <v>170</v>
      </c>
      <c r="G164" s="29">
        <f t="shared" si="4"/>
        <v>68000</v>
      </c>
      <c r="H164" s="81">
        <v>400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 ht="18" customHeight="1">
      <c r="A165" s="54">
        <v>90511200</v>
      </c>
      <c r="B165" s="39" t="s">
        <v>108</v>
      </c>
      <c r="C165" s="12"/>
      <c r="D165" s="15" t="s">
        <v>159</v>
      </c>
      <c r="E165" s="76"/>
      <c r="F165" s="82">
        <v>70000</v>
      </c>
      <c r="G165" s="29">
        <f t="shared" si="4"/>
        <v>70000</v>
      </c>
      <c r="H165" s="81">
        <v>1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5.5" customHeight="1">
      <c r="A166" s="54">
        <v>64211100</v>
      </c>
      <c r="B166" s="39" t="s">
        <v>109</v>
      </c>
      <c r="C166" s="12"/>
      <c r="D166" s="15" t="s">
        <v>159</v>
      </c>
      <c r="E166" s="76"/>
      <c r="F166" s="82">
        <v>9600</v>
      </c>
      <c r="G166" s="29">
        <f t="shared" si="4"/>
        <v>115200</v>
      </c>
      <c r="H166" s="81">
        <v>12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 ht="25.5" customHeight="1">
      <c r="A167" s="54">
        <v>64211100</v>
      </c>
      <c r="B167" s="39" t="s">
        <v>110</v>
      </c>
      <c r="C167" s="12"/>
      <c r="D167" s="15" t="s">
        <v>159</v>
      </c>
      <c r="E167" s="76"/>
      <c r="F167" s="82">
        <v>8000</v>
      </c>
      <c r="G167" s="29">
        <f t="shared" si="4"/>
        <v>96000</v>
      </c>
      <c r="H167" s="81">
        <v>12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18.75" customHeight="1">
      <c r="A168" s="54">
        <v>45461100</v>
      </c>
      <c r="B168" s="38" t="s">
        <v>134</v>
      </c>
      <c r="C168" s="12"/>
      <c r="D168" s="15" t="s">
        <v>159</v>
      </c>
      <c r="E168" s="76"/>
      <c r="F168" s="82">
        <v>500000</v>
      </c>
      <c r="G168" s="29">
        <f t="shared" si="4"/>
        <v>500000</v>
      </c>
      <c r="H168" s="81">
        <v>1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16.5" customHeight="1">
      <c r="A169" s="54"/>
      <c r="B169" s="38" t="s">
        <v>155</v>
      </c>
      <c r="C169" s="12"/>
      <c r="D169" s="15" t="s">
        <v>159</v>
      </c>
      <c r="E169" s="76"/>
      <c r="F169" s="82">
        <v>100000</v>
      </c>
      <c r="G169" s="29">
        <f t="shared" si="4"/>
        <v>100000</v>
      </c>
      <c r="H169" s="81">
        <v>1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 ht="18.75" customHeight="1">
      <c r="A170" s="54">
        <v>45261124</v>
      </c>
      <c r="B170" s="38" t="s">
        <v>185</v>
      </c>
      <c r="C170" s="12"/>
      <c r="D170" s="15" t="s">
        <v>159</v>
      </c>
      <c r="E170" s="76"/>
      <c r="F170" s="82">
        <v>300000</v>
      </c>
      <c r="G170" s="29">
        <f t="shared" si="4"/>
        <v>300000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 ht="18" customHeight="1">
      <c r="A171" s="54"/>
      <c r="B171" s="38"/>
      <c r="C171" s="12"/>
      <c r="D171" s="15"/>
      <c r="E171" s="76"/>
      <c r="F171" s="82"/>
      <c r="G171" s="79">
        <f>SUM(G161:G170)</f>
        <v>2272400</v>
      </c>
      <c r="H171" s="81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>
      <c r="A172" s="51"/>
    </row>
    <row r="173" spans="1:70">
      <c r="A173" s="51"/>
    </row>
    <row r="174" spans="1:70">
      <c r="A174" s="51"/>
    </row>
    <row r="175" spans="1:70">
      <c r="A175" s="51"/>
    </row>
    <row r="176" spans="1:70">
      <c r="A176" s="51"/>
    </row>
    <row r="177" spans="1:8">
      <c r="A177" s="51"/>
    </row>
    <row r="178" spans="1:8">
      <c r="A178" s="51"/>
    </row>
    <row r="179" spans="1:8">
      <c r="A179" s="51"/>
    </row>
    <row r="180" spans="1:8">
      <c r="A180" s="51"/>
    </row>
    <row r="181" spans="1:8">
      <c r="A181" s="51"/>
    </row>
    <row r="182" spans="1:8">
      <c r="A182" s="51"/>
    </row>
    <row r="183" spans="1:8">
      <c r="A183" s="51"/>
    </row>
    <row r="184" spans="1:8">
      <c r="A184" s="51"/>
    </row>
    <row r="185" spans="1:8">
      <c r="A185" s="51"/>
    </row>
    <row r="186" spans="1:8">
      <c r="A186" s="51"/>
    </row>
    <row r="187" spans="1:8">
      <c r="A187" s="51"/>
      <c r="G187"/>
      <c r="H187" s="87"/>
    </row>
    <row r="188" spans="1:8">
      <c r="A188" s="51"/>
      <c r="G188"/>
      <c r="H188" s="87"/>
    </row>
    <row r="189" spans="1:8">
      <c r="A189" s="51"/>
      <c r="G189"/>
      <c r="H189" s="87"/>
    </row>
    <row r="190" spans="1:8">
      <c r="A190" s="51"/>
      <c r="G190"/>
      <c r="H190" s="87"/>
    </row>
    <row r="191" spans="1:8">
      <c r="A191" s="51"/>
      <c r="G191"/>
      <c r="H191" s="87"/>
    </row>
    <row r="192" spans="1:8">
      <c r="A192" s="51"/>
      <c r="G192"/>
      <c r="H192" s="87"/>
    </row>
    <row r="193" spans="1:8">
      <c r="A193" s="51"/>
      <c r="G193"/>
      <c r="H193" s="87"/>
    </row>
    <row r="194" spans="1:8">
      <c r="A194" s="51"/>
      <c r="G194"/>
      <c r="H194" s="87"/>
    </row>
    <row r="195" spans="1:8">
      <c r="A195" s="51"/>
      <c r="G195"/>
      <c r="H195" s="87"/>
    </row>
    <row r="196" spans="1:8">
      <c r="A196" s="51"/>
      <c r="G196"/>
      <c r="H196" s="87"/>
    </row>
    <row r="197" spans="1:8">
      <c r="A197" s="51"/>
      <c r="G197"/>
      <c r="H197" s="87"/>
    </row>
    <row r="198" spans="1:8">
      <c r="A198" s="51"/>
      <c r="G198"/>
      <c r="H198" s="87"/>
    </row>
    <row r="199" spans="1:8">
      <c r="A199" s="51"/>
      <c r="G199"/>
      <c r="H199" s="87"/>
    </row>
    <row r="200" spans="1:8">
      <c r="A200" s="51"/>
      <c r="G200"/>
      <c r="H200" s="87"/>
    </row>
    <row r="201" spans="1:8">
      <c r="A201" s="51"/>
      <c r="G201"/>
      <c r="H201" s="87"/>
    </row>
    <row r="202" spans="1:8">
      <c r="A202" s="51"/>
      <c r="G202"/>
      <c r="H202" s="87"/>
    </row>
    <row r="203" spans="1:8">
      <c r="A203" s="51"/>
      <c r="G203"/>
      <c r="H203" s="87"/>
    </row>
    <row r="204" spans="1:8">
      <c r="A204" s="51"/>
      <c r="G204"/>
      <c r="H204" s="87"/>
    </row>
    <row r="205" spans="1:8">
      <c r="A205" s="51"/>
      <c r="G205"/>
      <c r="H205" s="87"/>
    </row>
    <row r="206" spans="1:8">
      <c r="A206" s="51"/>
      <c r="G206"/>
      <c r="H206" s="87"/>
    </row>
    <row r="207" spans="1:8">
      <c r="A207" s="51"/>
      <c r="G207"/>
      <c r="H207" s="87"/>
    </row>
    <row r="208" spans="1:8">
      <c r="A208" s="51"/>
      <c r="G208"/>
      <c r="H208" s="87"/>
    </row>
    <row r="209" spans="1:8">
      <c r="A209" s="51"/>
      <c r="G209"/>
      <c r="H209" s="87"/>
    </row>
    <row r="210" spans="1:8">
      <c r="A210" s="51"/>
      <c r="G210"/>
      <c r="H210" s="87"/>
    </row>
    <row r="211" spans="1:8">
      <c r="A211" s="51"/>
      <c r="G211"/>
      <c r="H211" s="87"/>
    </row>
    <row r="212" spans="1:8">
      <c r="A212" s="51"/>
      <c r="G212"/>
      <c r="H212" s="87"/>
    </row>
    <row r="213" spans="1:8">
      <c r="A213" s="51"/>
      <c r="G213"/>
      <c r="H213" s="87"/>
    </row>
    <row r="214" spans="1:8">
      <c r="A214" s="51"/>
      <c r="G214"/>
      <c r="H214" s="87"/>
    </row>
    <row r="215" spans="1:8">
      <c r="A215" s="51"/>
      <c r="G215"/>
      <c r="H215" s="87"/>
    </row>
    <row r="216" spans="1:8">
      <c r="A216" s="51"/>
      <c r="G216"/>
      <c r="H216" s="87"/>
    </row>
    <row r="217" spans="1:8">
      <c r="A217" s="51"/>
      <c r="G217"/>
      <c r="H217" s="87"/>
    </row>
    <row r="218" spans="1:8">
      <c r="A218" s="51"/>
      <c r="G218"/>
      <c r="H218" s="87"/>
    </row>
    <row r="219" spans="1:8">
      <c r="A219" s="51"/>
      <c r="G219"/>
      <c r="H219" s="87"/>
    </row>
    <row r="220" spans="1:8">
      <c r="A220" s="51"/>
      <c r="G220"/>
      <c r="H220" s="87"/>
    </row>
    <row r="221" spans="1:8">
      <c r="A221" s="51"/>
      <c r="G221"/>
      <c r="H221" s="87"/>
    </row>
    <row r="222" spans="1:8">
      <c r="A222" s="51"/>
      <c r="G222"/>
      <c r="H222" s="87"/>
    </row>
    <row r="223" spans="1:8">
      <c r="A223" s="51"/>
      <c r="G223"/>
      <c r="H223" s="87"/>
    </row>
    <row r="224" spans="1:8">
      <c r="A224" s="51"/>
      <c r="G224"/>
      <c r="H224" s="87"/>
    </row>
    <row r="225" spans="1:8">
      <c r="A225" s="51"/>
      <c r="G225"/>
      <c r="H225" s="87"/>
    </row>
    <row r="226" spans="1:8">
      <c r="A226" s="51"/>
      <c r="G226"/>
      <c r="H226" s="87"/>
    </row>
    <row r="227" spans="1:8">
      <c r="A227" s="51"/>
      <c r="G227"/>
      <c r="H227" s="87"/>
    </row>
    <row r="228" spans="1:8">
      <c r="A228" s="51"/>
      <c r="G228"/>
      <c r="H228" s="87"/>
    </row>
    <row r="229" spans="1:8">
      <c r="A229" s="51"/>
      <c r="G229"/>
      <c r="H229" s="87"/>
    </row>
    <row r="230" spans="1:8">
      <c r="A230" s="51"/>
      <c r="G230"/>
      <c r="H230" s="87"/>
    </row>
    <row r="231" spans="1:8">
      <c r="A231" s="51"/>
      <c r="G231"/>
      <c r="H231" s="87"/>
    </row>
    <row r="232" spans="1:8">
      <c r="A232" s="51"/>
      <c r="G232"/>
      <c r="H232" s="87"/>
    </row>
    <row r="233" spans="1:8">
      <c r="A233" s="51"/>
      <c r="G233"/>
      <c r="H233" s="87"/>
    </row>
    <row r="234" spans="1:8">
      <c r="A234" s="51"/>
      <c r="G234"/>
      <c r="H234" s="87"/>
    </row>
    <row r="235" spans="1:8">
      <c r="A235" s="51"/>
      <c r="G235"/>
      <c r="H235" s="87"/>
    </row>
    <row r="236" spans="1:8">
      <c r="A236" s="51"/>
      <c r="G236"/>
      <c r="H236" s="87"/>
    </row>
    <row r="237" spans="1:8">
      <c r="A237" s="51"/>
      <c r="G237"/>
      <c r="H237" s="87"/>
    </row>
    <row r="238" spans="1:8">
      <c r="A238" s="51"/>
      <c r="G238"/>
      <c r="H238" s="87"/>
    </row>
    <row r="239" spans="1:8">
      <c r="A239" s="51"/>
      <c r="G239"/>
      <c r="H239" s="87"/>
    </row>
    <row r="240" spans="1:8">
      <c r="A240" s="51"/>
      <c r="G240"/>
      <c r="H240" s="87"/>
    </row>
    <row r="241" spans="1:8">
      <c r="A241" s="51"/>
      <c r="G241"/>
      <c r="H241" s="87"/>
    </row>
    <row r="242" spans="1:8">
      <c r="A242" s="51"/>
      <c r="G242"/>
      <c r="H242" s="87"/>
    </row>
    <row r="243" spans="1:8">
      <c r="A243" s="51"/>
      <c r="G243"/>
      <c r="H243" s="87"/>
    </row>
    <row r="244" spans="1:8">
      <c r="A244" s="51"/>
      <c r="G244"/>
      <c r="H244" s="87"/>
    </row>
    <row r="245" spans="1:8">
      <c r="A245" s="51"/>
      <c r="G245"/>
      <c r="H245" s="87"/>
    </row>
    <row r="246" spans="1:8">
      <c r="A246" s="51"/>
      <c r="G246"/>
      <c r="H246" s="87"/>
    </row>
    <row r="247" spans="1:8">
      <c r="A247" s="51"/>
      <c r="G247"/>
      <c r="H247" s="87"/>
    </row>
    <row r="248" spans="1:8">
      <c r="A248" s="51"/>
      <c r="G248"/>
      <c r="H248" s="87"/>
    </row>
    <row r="249" spans="1:8">
      <c r="A249" s="51"/>
      <c r="G249"/>
      <c r="H249" s="87"/>
    </row>
    <row r="250" spans="1:8">
      <c r="A250" s="51"/>
      <c r="G250"/>
      <c r="H250" s="87"/>
    </row>
    <row r="251" spans="1:8">
      <c r="A251" s="51"/>
      <c r="G251"/>
      <c r="H251" s="87"/>
    </row>
    <row r="252" spans="1:8">
      <c r="A252" s="51"/>
      <c r="G252"/>
      <c r="H252" s="87"/>
    </row>
    <row r="253" spans="1:8">
      <c r="A253" s="51"/>
      <c r="G253"/>
      <c r="H253" s="87"/>
    </row>
    <row r="254" spans="1:8">
      <c r="A254" s="51"/>
      <c r="G254"/>
      <c r="H254" s="87"/>
    </row>
    <row r="255" spans="1:8">
      <c r="A255" s="51"/>
      <c r="G255"/>
      <c r="H255" s="87"/>
    </row>
    <row r="256" spans="1:8">
      <c r="A256" s="51"/>
      <c r="G256"/>
      <c r="H256" s="87"/>
    </row>
    <row r="257" spans="1:8">
      <c r="A257" s="51"/>
      <c r="G257"/>
      <c r="H257" s="87"/>
    </row>
    <row r="258" spans="1:8">
      <c r="A258" s="51"/>
      <c r="G258"/>
      <c r="H258" s="87"/>
    </row>
    <row r="259" spans="1:8">
      <c r="A259" s="51"/>
      <c r="G259"/>
      <c r="H259" s="87"/>
    </row>
    <row r="260" spans="1:8">
      <c r="A260" s="51"/>
      <c r="G260"/>
      <c r="H260" s="87"/>
    </row>
    <row r="261" spans="1:8">
      <c r="A261" s="51"/>
      <c r="G261"/>
      <c r="H261" s="87"/>
    </row>
    <row r="262" spans="1:8">
      <c r="A262" s="51"/>
      <c r="G262"/>
      <c r="H262" s="87"/>
    </row>
    <row r="263" spans="1:8">
      <c r="A263" s="51"/>
      <c r="G263"/>
      <c r="H263" s="87"/>
    </row>
    <row r="264" spans="1:8">
      <c r="A264" s="51"/>
      <c r="G264"/>
      <c r="H264" s="87"/>
    </row>
    <row r="265" spans="1:8">
      <c r="A265" s="51"/>
      <c r="G265"/>
      <c r="H265" s="87"/>
    </row>
    <row r="266" spans="1:8">
      <c r="A266" s="51"/>
      <c r="G266"/>
      <c r="H266" s="87"/>
    </row>
    <row r="267" spans="1:8">
      <c r="A267" s="51"/>
      <c r="G267"/>
      <c r="H267" s="87"/>
    </row>
    <row r="268" spans="1:8">
      <c r="A268" s="51"/>
      <c r="G268"/>
      <c r="H268" s="87"/>
    </row>
    <row r="269" spans="1:8">
      <c r="A269" s="51"/>
      <c r="G269"/>
      <c r="H269" s="87"/>
    </row>
    <row r="270" spans="1:8">
      <c r="A270" s="51"/>
      <c r="G270"/>
      <c r="H270" s="87"/>
    </row>
    <row r="271" spans="1:8">
      <c r="A271" s="51"/>
      <c r="G271"/>
      <c r="H271" s="87"/>
    </row>
    <row r="272" spans="1:8">
      <c r="A272" s="51"/>
      <c r="G272"/>
      <c r="H272" s="87"/>
    </row>
    <row r="273" spans="1:8">
      <c r="A273" s="51"/>
      <c r="G273"/>
      <c r="H273" s="87"/>
    </row>
    <row r="274" spans="1:8">
      <c r="A274" s="51"/>
      <c r="G274"/>
      <c r="H274" s="87"/>
    </row>
    <row r="275" spans="1:8">
      <c r="A275" s="51"/>
      <c r="G275"/>
      <c r="H275" s="87"/>
    </row>
    <row r="276" spans="1:8">
      <c r="A276" s="51"/>
      <c r="G276"/>
      <c r="H276" s="87"/>
    </row>
    <row r="277" spans="1:8">
      <c r="A277" s="51"/>
      <c r="G277"/>
      <c r="H277" s="87"/>
    </row>
    <row r="278" spans="1:8">
      <c r="A278" s="51"/>
      <c r="G278"/>
      <c r="H278" s="87"/>
    </row>
    <row r="279" spans="1:8">
      <c r="A279" s="51"/>
      <c r="G279"/>
      <c r="H279" s="87"/>
    </row>
    <row r="280" spans="1:8">
      <c r="A280" s="51"/>
      <c r="G280"/>
      <c r="H280" s="87"/>
    </row>
    <row r="281" spans="1:8">
      <c r="A281" s="51"/>
      <c r="G281"/>
      <c r="H281" s="87"/>
    </row>
    <row r="282" spans="1:8">
      <c r="A282" s="51"/>
      <c r="G282"/>
      <c r="H282" s="87"/>
    </row>
    <row r="283" spans="1:8">
      <c r="A283" s="51"/>
      <c r="G283"/>
      <c r="H283" s="87"/>
    </row>
    <row r="284" spans="1:8">
      <c r="A284" s="51"/>
      <c r="G284"/>
      <c r="H284" s="87"/>
    </row>
    <row r="285" spans="1:8">
      <c r="A285" s="51"/>
      <c r="G285"/>
      <c r="H285" s="87"/>
    </row>
    <row r="286" spans="1:8">
      <c r="A286" s="51"/>
      <c r="G286"/>
      <c r="H286" s="87"/>
    </row>
    <row r="287" spans="1:8">
      <c r="A287" s="51"/>
      <c r="G287"/>
      <c r="H287" s="87"/>
    </row>
    <row r="288" spans="1:8">
      <c r="A288" s="51"/>
      <c r="G288"/>
      <c r="H288" s="87"/>
    </row>
    <row r="289" spans="1:8">
      <c r="A289" s="51"/>
      <c r="G289"/>
      <c r="H289" s="87"/>
    </row>
    <row r="290" spans="1:8">
      <c r="A290" s="51"/>
      <c r="G290"/>
      <c r="H290" s="87"/>
    </row>
    <row r="291" spans="1:8">
      <c r="A291" s="51"/>
      <c r="G291"/>
      <c r="H291" s="87"/>
    </row>
    <row r="292" spans="1:8">
      <c r="A292" s="51"/>
      <c r="G292"/>
      <c r="H292" s="87"/>
    </row>
    <row r="293" spans="1:8">
      <c r="A293" s="51"/>
      <c r="G293"/>
      <c r="H293" s="87"/>
    </row>
    <row r="294" spans="1:8">
      <c r="A294" s="51"/>
      <c r="G294"/>
      <c r="H294" s="87"/>
    </row>
    <row r="295" spans="1:8">
      <c r="A295" s="51"/>
      <c r="G295"/>
      <c r="H295" s="87"/>
    </row>
    <row r="296" spans="1:8">
      <c r="A296" s="51"/>
      <c r="G296"/>
      <c r="H296" s="87"/>
    </row>
    <row r="297" spans="1:8">
      <c r="A297" s="51"/>
      <c r="G297"/>
      <c r="H297" s="87"/>
    </row>
    <row r="298" spans="1:8">
      <c r="A298" s="51"/>
      <c r="G298"/>
      <c r="H298" s="87"/>
    </row>
    <row r="299" spans="1:8">
      <c r="A299" s="51"/>
      <c r="G299"/>
      <c r="H299" s="87"/>
    </row>
    <row r="300" spans="1:8">
      <c r="A300" s="51"/>
      <c r="G300"/>
      <c r="H300" s="87"/>
    </row>
    <row r="301" spans="1:8">
      <c r="A301" s="51"/>
      <c r="G301"/>
      <c r="H301" s="87"/>
    </row>
    <row r="302" spans="1:8">
      <c r="A302" s="51"/>
      <c r="G302"/>
      <c r="H302" s="87"/>
    </row>
    <row r="303" spans="1:8">
      <c r="A303" s="51"/>
      <c r="G303"/>
      <c r="H303" s="87"/>
    </row>
    <row r="304" spans="1:8">
      <c r="A304" s="51"/>
      <c r="G304"/>
      <c r="H304" s="87"/>
    </row>
    <row r="305" spans="1:8">
      <c r="A305" s="51"/>
      <c r="G305"/>
      <c r="H305" s="87"/>
    </row>
    <row r="306" spans="1:8">
      <c r="A306" s="51"/>
      <c r="G306"/>
      <c r="H306" s="87"/>
    </row>
    <row r="307" spans="1:8">
      <c r="A307" s="51"/>
      <c r="G307"/>
      <c r="H307" s="87"/>
    </row>
    <row r="308" spans="1:8">
      <c r="A308" s="51"/>
      <c r="G308"/>
      <c r="H308" s="87"/>
    </row>
    <row r="309" spans="1:8">
      <c r="A309" s="51"/>
      <c r="G309"/>
      <c r="H309" s="87"/>
    </row>
    <row r="310" spans="1:8">
      <c r="A310" s="51"/>
      <c r="G310"/>
      <c r="H310" s="87"/>
    </row>
    <row r="311" spans="1:8">
      <c r="A311" s="51"/>
      <c r="G311"/>
      <c r="H311" s="87"/>
    </row>
    <row r="312" spans="1:8">
      <c r="A312" s="51"/>
      <c r="G312"/>
      <c r="H312" s="87"/>
    </row>
    <row r="313" spans="1:8">
      <c r="A313" s="51"/>
      <c r="G313"/>
      <c r="H313" s="87"/>
    </row>
    <row r="314" spans="1:8">
      <c r="A314" s="51"/>
      <c r="G314"/>
      <c r="H314" s="87"/>
    </row>
    <row r="315" spans="1:8">
      <c r="A315" s="51"/>
      <c r="G315"/>
      <c r="H315" s="87"/>
    </row>
    <row r="316" spans="1:8">
      <c r="A316" s="51"/>
      <c r="G316"/>
      <c r="H316" s="87"/>
    </row>
    <row r="317" spans="1:8">
      <c r="A317" s="51"/>
      <c r="G317"/>
      <c r="H317" s="87"/>
    </row>
    <row r="318" spans="1:8">
      <c r="A318" s="51"/>
      <c r="G318"/>
      <c r="H318" s="87"/>
    </row>
    <row r="319" spans="1:8">
      <c r="A319" s="51"/>
      <c r="G319"/>
      <c r="H319" s="87"/>
    </row>
    <row r="320" spans="1:8">
      <c r="A320" s="51"/>
      <c r="G320"/>
      <c r="H320" s="87"/>
    </row>
    <row r="321" spans="1:8">
      <c r="A321" s="51"/>
      <c r="G321"/>
      <c r="H321" s="87"/>
    </row>
    <row r="322" spans="1:8">
      <c r="A322" s="51"/>
      <c r="G322"/>
      <c r="H322" s="87"/>
    </row>
    <row r="323" spans="1:8">
      <c r="A323" s="51"/>
      <c r="G323"/>
      <c r="H323" s="87"/>
    </row>
    <row r="324" spans="1:8">
      <c r="A324" s="51"/>
      <c r="G324"/>
      <c r="H324" s="87"/>
    </row>
    <row r="325" spans="1:8">
      <c r="A325" s="51"/>
      <c r="G325"/>
      <c r="H325" s="87"/>
    </row>
    <row r="326" spans="1:8">
      <c r="A326" s="51"/>
      <c r="G326"/>
      <c r="H326" s="87"/>
    </row>
    <row r="327" spans="1:8">
      <c r="A327" s="51"/>
      <c r="G327"/>
      <c r="H327" s="87"/>
    </row>
    <row r="328" spans="1:8">
      <c r="A328" s="51"/>
      <c r="G328"/>
      <c r="H328" s="87"/>
    </row>
    <row r="329" spans="1:8">
      <c r="A329" s="51"/>
      <c r="G329"/>
      <c r="H329" s="87"/>
    </row>
    <row r="330" spans="1:8">
      <c r="A330" s="51"/>
      <c r="G330"/>
      <c r="H330" s="87"/>
    </row>
    <row r="331" spans="1:8">
      <c r="A331" s="51"/>
      <c r="G331"/>
      <c r="H331" s="87"/>
    </row>
    <row r="332" spans="1:8">
      <c r="A332" s="51"/>
      <c r="G332"/>
      <c r="H332" s="87"/>
    </row>
    <row r="333" spans="1:8">
      <c r="A333" s="51"/>
      <c r="G333"/>
      <c r="H333" s="87"/>
    </row>
    <row r="334" spans="1:8">
      <c r="A334" s="51"/>
      <c r="G334"/>
      <c r="H334" s="87"/>
    </row>
    <row r="335" spans="1:8">
      <c r="A335" s="51"/>
      <c r="G335"/>
      <c r="H335" s="87"/>
    </row>
    <row r="336" spans="1:8">
      <c r="A336" s="51"/>
      <c r="G336"/>
      <c r="H336" s="87"/>
    </row>
    <row r="337" spans="1:8">
      <c r="A337" s="51"/>
      <c r="G337"/>
      <c r="H337" s="87"/>
    </row>
    <row r="338" spans="1:8">
      <c r="A338" s="51"/>
      <c r="G338"/>
      <c r="H338" s="87"/>
    </row>
    <row r="339" spans="1:8">
      <c r="A339" s="51"/>
      <c r="G339"/>
      <c r="H339" s="87"/>
    </row>
    <row r="340" spans="1:8">
      <c r="A340" s="51"/>
      <c r="G340"/>
      <c r="H340" s="87"/>
    </row>
    <row r="341" spans="1:8">
      <c r="A341" s="51"/>
      <c r="G341"/>
      <c r="H341" s="87"/>
    </row>
    <row r="342" spans="1:8">
      <c r="A342" s="51"/>
      <c r="G342"/>
      <c r="H342" s="87"/>
    </row>
    <row r="343" spans="1:8">
      <c r="A343" s="51"/>
      <c r="G343"/>
      <c r="H343" s="87"/>
    </row>
    <row r="344" spans="1:8">
      <c r="A344" s="51"/>
      <c r="G344"/>
      <c r="H344" s="87"/>
    </row>
    <row r="345" spans="1:8">
      <c r="A345" s="51"/>
      <c r="G345"/>
      <c r="H345" s="87"/>
    </row>
    <row r="346" spans="1:8">
      <c r="A346" s="51"/>
      <c r="G346"/>
      <c r="H346" s="87"/>
    </row>
    <row r="347" spans="1:8">
      <c r="A347" s="51"/>
      <c r="G347"/>
      <c r="H347" s="87"/>
    </row>
    <row r="348" spans="1:8">
      <c r="A348" s="51"/>
      <c r="G348"/>
      <c r="H348" s="87"/>
    </row>
    <row r="349" spans="1:8">
      <c r="A349" s="51"/>
      <c r="G349"/>
      <c r="H349" s="87"/>
    </row>
    <row r="350" spans="1:8">
      <c r="A350" s="51"/>
      <c r="G350"/>
      <c r="H350" s="87"/>
    </row>
    <row r="351" spans="1:8">
      <c r="A351" s="51"/>
      <c r="G351"/>
      <c r="H351" s="87"/>
    </row>
    <row r="352" spans="1:8">
      <c r="A352" s="51"/>
      <c r="G352"/>
      <c r="H352" s="87"/>
    </row>
    <row r="353" spans="1:8">
      <c r="A353" s="51"/>
      <c r="G353"/>
      <c r="H353" s="87"/>
    </row>
    <row r="354" spans="1:8">
      <c r="A354" s="51"/>
      <c r="G354"/>
      <c r="H354" s="87"/>
    </row>
    <row r="355" spans="1:8">
      <c r="A355" s="51"/>
      <c r="G355"/>
      <c r="H355" s="87"/>
    </row>
    <row r="356" spans="1:8">
      <c r="A356" s="51"/>
      <c r="G356"/>
      <c r="H356" s="87"/>
    </row>
    <row r="357" spans="1:8">
      <c r="A357" s="51"/>
      <c r="G357"/>
      <c r="H357" s="87"/>
    </row>
    <row r="358" spans="1:8">
      <c r="A358" s="51"/>
      <c r="G358"/>
      <c r="H358" s="87"/>
    </row>
    <row r="359" spans="1:8">
      <c r="A359" s="51"/>
      <c r="G359"/>
      <c r="H359" s="87"/>
    </row>
    <row r="360" spans="1:8">
      <c r="A360" s="51"/>
      <c r="G360"/>
      <c r="H360" s="87"/>
    </row>
    <row r="361" spans="1:8">
      <c r="A361" s="51"/>
      <c r="G361"/>
      <c r="H361" s="87"/>
    </row>
    <row r="362" spans="1:8">
      <c r="A362" s="51"/>
      <c r="G362"/>
      <c r="H362" s="87"/>
    </row>
    <row r="363" spans="1:8">
      <c r="A363" s="51"/>
      <c r="G363"/>
      <c r="H363" s="87"/>
    </row>
    <row r="364" spans="1:8">
      <c r="A364" s="51"/>
      <c r="G364"/>
      <c r="H364" s="87"/>
    </row>
    <row r="365" spans="1:8">
      <c r="A365" s="51"/>
      <c r="G365"/>
      <c r="H365" s="87"/>
    </row>
    <row r="366" spans="1:8">
      <c r="A366" s="51"/>
      <c r="G366"/>
      <c r="H366" s="87"/>
    </row>
    <row r="367" spans="1:8">
      <c r="A367" s="51"/>
      <c r="G367"/>
      <c r="H367" s="87"/>
    </row>
    <row r="368" spans="1:8">
      <c r="A368" s="51"/>
      <c r="G368"/>
      <c r="H368" s="87"/>
    </row>
    <row r="369" spans="1:8">
      <c r="A369" s="51"/>
      <c r="G369"/>
      <c r="H369" s="87"/>
    </row>
    <row r="370" spans="1:8">
      <c r="A370" s="51"/>
      <c r="G370"/>
      <c r="H370" s="87"/>
    </row>
    <row r="371" spans="1:8">
      <c r="A371" s="51"/>
      <c r="G371"/>
      <c r="H371" s="87"/>
    </row>
    <row r="372" spans="1:8">
      <c r="A372" s="51"/>
      <c r="G372"/>
      <c r="H372" s="87"/>
    </row>
    <row r="373" spans="1:8">
      <c r="A373" s="51"/>
      <c r="G373"/>
      <c r="H373" s="87"/>
    </row>
    <row r="374" spans="1:8">
      <c r="A374" s="51"/>
      <c r="G374"/>
      <c r="H374" s="87"/>
    </row>
    <row r="375" spans="1:8">
      <c r="A375" s="51"/>
      <c r="G375"/>
      <c r="H375" s="87"/>
    </row>
    <row r="376" spans="1:8">
      <c r="A376" s="51"/>
      <c r="G376"/>
      <c r="H376" s="87"/>
    </row>
    <row r="377" spans="1:8">
      <c r="A377" s="51"/>
      <c r="G377"/>
      <c r="H377" s="87"/>
    </row>
    <row r="378" spans="1:8">
      <c r="A378" s="51"/>
      <c r="G378"/>
      <c r="H378" s="87"/>
    </row>
    <row r="379" spans="1:8">
      <c r="A379" s="51"/>
      <c r="G379"/>
      <c r="H379" s="87"/>
    </row>
    <row r="380" spans="1:8">
      <c r="A380" s="51"/>
      <c r="G380"/>
      <c r="H380" s="87"/>
    </row>
    <row r="381" spans="1:8">
      <c r="A381" s="51"/>
      <c r="G381"/>
      <c r="H381" s="87"/>
    </row>
    <row r="382" spans="1:8">
      <c r="A382" s="51"/>
      <c r="G382"/>
      <c r="H382" s="87"/>
    </row>
    <row r="383" spans="1:8">
      <c r="A383" s="51"/>
      <c r="G383"/>
      <c r="H383" s="87"/>
    </row>
    <row r="384" spans="1:8">
      <c r="A384" s="51"/>
      <c r="G384"/>
      <c r="H384" s="87"/>
    </row>
    <row r="385" spans="1:8">
      <c r="A385" s="51"/>
      <c r="G385"/>
      <c r="H385" s="87"/>
    </row>
    <row r="386" spans="1:8">
      <c r="A386" s="51"/>
      <c r="G386"/>
      <c r="H386" s="87"/>
    </row>
    <row r="387" spans="1:8">
      <c r="A387" s="51"/>
      <c r="G387"/>
      <c r="H387" s="87"/>
    </row>
    <row r="388" spans="1:8">
      <c r="A388" s="51"/>
      <c r="G388"/>
      <c r="H388" s="87"/>
    </row>
    <row r="389" spans="1:8">
      <c r="A389" s="51"/>
      <c r="G389"/>
      <c r="H389" s="87"/>
    </row>
    <row r="390" spans="1:8">
      <c r="A390" s="51"/>
      <c r="G390"/>
      <c r="H390" s="87"/>
    </row>
    <row r="391" spans="1:8">
      <c r="A391" s="51"/>
      <c r="G391"/>
      <c r="H391" s="87"/>
    </row>
    <row r="392" spans="1:8">
      <c r="A392" s="51"/>
      <c r="G392"/>
      <c r="H392" s="87"/>
    </row>
    <row r="393" spans="1:8">
      <c r="A393" s="51"/>
      <c r="G393"/>
      <c r="H393" s="87"/>
    </row>
    <row r="394" spans="1:8">
      <c r="A394" s="51"/>
      <c r="G394"/>
      <c r="H394" s="87"/>
    </row>
    <row r="395" spans="1:8">
      <c r="A395" s="51"/>
      <c r="G395"/>
      <c r="H395" s="87"/>
    </row>
    <row r="396" spans="1:8">
      <c r="A396" s="51"/>
      <c r="G396"/>
      <c r="H396" s="87"/>
    </row>
    <row r="397" spans="1:8">
      <c r="A397" s="51"/>
      <c r="G397"/>
      <c r="H397" s="87"/>
    </row>
    <row r="398" spans="1:8">
      <c r="A398" s="51"/>
      <c r="G398"/>
      <c r="H398" s="87"/>
    </row>
    <row r="399" spans="1:8">
      <c r="A399" s="51"/>
      <c r="G399"/>
      <c r="H399" s="87"/>
    </row>
    <row r="400" spans="1:8">
      <c r="A400" s="51"/>
      <c r="G400"/>
      <c r="H400" s="87"/>
    </row>
    <row r="401" spans="1:8">
      <c r="A401" s="51"/>
      <c r="G401"/>
      <c r="H401" s="87"/>
    </row>
    <row r="402" spans="1:8">
      <c r="A402" s="51"/>
      <c r="G402"/>
      <c r="H402" s="87"/>
    </row>
    <row r="403" spans="1:8">
      <c r="A403" s="51"/>
      <c r="G403"/>
      <c r="H403" s="87"/>
    </row>
    <row r="404" spans="1:8">
      <c r="A404" s="51"/>
      <c r="G404"/>
      <c r="H404" s="87"/>
    </row>
    <row r="405" spans="1:8">
      <c r="A405" s="51"/>
      <c r="G405"/>
      <c r="H405" s="87"/>
    </row>
    <row r="406" spans="1:8">
      <c r="A406" s="51"/>
      <c r="G406"/>
      <c r="H406" s="87"/>
    </row>
    <row r="407" spans="1:8">
      <c r="A407" s="51"/>
      <c r="G407"/>
      <c r="H407" s="87"/>
    </row>
    <row r="408" spans="1:8">
      <c r="A408" s="51"/>
      <c r="G408"/>
      <c r="H408" s="87"/>
    </row>
    <row r="409" spans="1:8">
      <c r="A409" s="51"/>
      <c r="G409"/>
      <c r="H409" s="87"/>
    </row>
    <row r="410" spans="1:8">
      <c r="A410" s="51"/>
      <c r="G410"/>
      <c r="H410" s="87"/>
    </row>
    <row r="411" spans="1:8">
      <c r="A411" s="51"/>
      <c r="G411"/>
      <c r="H411" s="87"/>
    </row>
    <row r="412" spans="1:8">
      <c r="A412" s="51"/>
      <c r="G412"/>
      <c r="H412" s="87"/>
    </row>
    <row r="413" spans="1:8">
      <c r="A413" s="51"/>
      <c r="G413"/>
      <c r="H413" s="87"/>
    </row>
    <row r="414" spans="1:8">
      <c r="A414" s="51"/>
      <c r="G414"/>
      <c r="H414" s="87"/>
    </row>
    <row r="415" spans="1:8">
      <c r="A415" s="51"/>
      <c r="G415"/>
      <c r="H415" s="87"/>
    </row>
    <row r="416" spans="1:8">
      <c r="A416" s="51"/>
      <c r="G416"/>
      <c r="H416" s="87"/>
    </row>
    <row r="417" spans="1:8">
      <c r="A417" s="51"/>
      <c r="G417"/>
      <c r="H417" s="87"/>
    </row>
    <row r="418" spans="1:8">
      <c r="A418" s="51"/>
      <c r="G418"/>
      <c r="H418" s="87"/>
    </row>
    <row r="419" spans="1:8">
      <c r="A419" s="51"/>
      <c r="G419"/>
      <c r="H419" s="87"/>
    </row>
    <row r="420" spans="1:8">
      <c r="A420" s="51"/>
      <c r="G420"/>
      <c r="H420" s="87"/>
    </row>
    <row r="421" spans="1:8">
      <c r="A421" s="51"/>
      <c r="G421"/>
      <c r="H421" s="87"/>
    </row>
    <row r="422" spans="1:8">
      <c r="A422" s="51"/>
      <c r="G422"/>
      <c r="H422" s="87"/>
    </row>
    <row r="423" spans="1:8">
      <c r="A423" s="51"/>
      <c r="G423"/>
      <c r="H423" s="87"/>
    </row>
    <row r="424" spans="1:8">
      <c r="A424" s="51"/>
      <c r="G424"/>
      <c r="H424" s="87"/>
    </row>
    <row r="425" spans="1:8">
      <c r="A425" s="51"/>
      <c r="G425"/>
      <c r="H425" s="87"/>
    </row>
    <row r="426" spans="1:8">
      <c r="A426" s="51"/>
      <c r="G426"/>
      <c r="H426" s="87"/>
    </row>
    <row r="427" spans="1:8">
      <c r="A427" s="51"/>
      <c r="G427"/>
      <c r="H427" s="87"/>
    </row>
    <row r="428" spans="1:8">
      <c r="A428" s="51"/>
      <c r="G428"/>
      <c r="H428" s="87"/>
    </row>
    <row r="429" spans="1:8">
      <c r="A429" s="51"/>
      <c r="G429"/>
      <c r="H429" s="87"/>
    </row>
    <row r="430" spans="1:8">
      <c r="A430" s="51"/>
      <c r="G430"/>
      <c r="H430" s="87"/>
    </row>
    <row r="431" spans="1:8">
      <c r="A431" s="51"/>
      <c r="G431"/>
      <c r="H431" s="87"/>
    </row>
    <row r="432" spans="1:8">
      <c r="A432" s="51"/>
      <c r="G432"/>
      <c r="H432" s="87"/>
    </row>
    <row r="433" spans="1:8">
      <c r="A433" s="51"/>
      <c r="G433"/>
      <c r="H433" s="87"/>
    </row>
    <row r="434" spans="1:8">
      <c r="A434" s="51"/>
      <c r="G434"/>
      <c r="H434" s="87"/>
    </row>
    <row r="435" spans="1:8">
      <c r="A435" s="51"/>
      <c r="G435"/>
      <c r="H435" s="87"/>
    </row>
    <row r="436" spans="1:8">
      <c r="A436" s="51"/>
      <c r="G436"/>
      <c r="H436" s="87"/>
    </row>
    <row r="437" spans="1:8">
      <c r="A437" s="51"/>
      <c r="G437"/>
      <c r="H437" s="87"/>
    </row>
    <row r="438" spans="1:8">
      <c r="A438" s="51"/>
      <c r="G438"/>
      <c r="H438" s="87"/>
    </row>
    <row r="439" spans="1:8">
      <c r="A439" s="51"/>
      <c r="G439"/>
      <c r="H439" s="87"/>
    </row>
    <row r="440" spans="1:8">
      <c r="A440" s="51"/>
      <c r="G440"/>
      <c r="H440" s="87"/>
    </row>
    <row r="441" spans="1:8">
      <c r="A441" s="51"/>
      <c r="G441"/>
      <c r="H441" s="87"/>
    </row>
    <row r="442" spans="1:8">
      <c r="A442" s="51"/>
      <c r="G442"/>
      <c r="H442" s="87"/>
    </row>
    <row r="443" spans="1:8">
      <c r="A443" s="51"/>
      <c r="G443"/>
      <c r="H443" s="87"/>
    </row>
    <row r="444" spans="1:8">
      <c r="A444" s="51"/>
      <c r="G444"/>
      <c r="H444" s="87"/>
    </row>
    <row r="445" spans="1:8">
      <c r="A445" s="51"/>
      <c r="G445"/>
      <c r="H445" s="87"/>
    </row>
    <row r="446" spans="1:8">
      <c r="A446" s="51"/>
      <c r="G446"/>
      <c r="H446" s="87"/>
    </row>
    <row r="447" spans="1:8">
      <c r="A447" s="51"/>
      <c r="G447"/>
      <c r="H447" s="87"/>
    </row>
    <row r="448" spans="1:8">
      <c r="A448" s="51"/>
      <c r="G448"/>
      <c r="H448" s="87"/>
    </row>
    <row r="449" spans="1:8">
      <c r="A449" s="51"/>
      <c r="G449"/>
      <c r="H449" s="87"/>
    </row>
    <row r="450" spans="1:8">
      <c r="A450" s="51"/>
      <c r="G450"/>
      <c r="H450" s="87"/>
    </row>
    <row r="451" spans="1:8">
      <c r="A451" s="51"/>
      <c r="G451"/>
      <c r="H451" s="87"/>
    </row>
    <row r="452" spans="1:8">
      <c r="A452" s="51"/>
      <c r="G452"/>
      <c r="H452" s="87"/>
    </row>
    <row r="453" spans="1:8">
      <c r="A453" s="51"/>
      <c r="G453"/>
      <c r="H453" s="87"/>
    </row>
    <row r="454" spans="1:8">
      <c r="A454" s="51"/>
      <c r="G454"/>
      <c r="H454" s="87"/>
    </row>
    <row r="455" spans="1:8">
      <c r="A455" s="51"/>
      <c r="G455"/>
      <c r="H455" s="87"/>
    </row>
    <row r="456" spans="1:8">
      <c r="A456" s="51"/>
      <c r="G456"/>
      <c r="H456" s="87"/>
    </row>
    <row r="457" spans="1:8">
      <c r="A457" s="51"/>
      <c r="G457"/>
      <c r="H457" s="87"/>
    </row>
    <row r="458" spans="1:8">
      <c r="A458" s="51"/>
      <c r="G458"/>
      <c r="H458" s="87"/>
    </row>
    <row r="459" spans="1:8">
      <c r="A459" s="51"/>
      <c r="G459"/>
      <c r="H459" s="87"/>
    </row>
    <row r="460" spans="1:8">
      <c r="A460" s="51"/>
      <c r="G460"/>
      <c r="H460" s="87"/>
    </row>
    <row r="461" spans="1:8">
      <c r="A461" s="51"/>
      <c r="G461"/>
      <c r="H461" s="87"/>
    </row>
    <row r="462" spans="1:8">
      <c r="A462" s="51"/>
      <c r="G462"/>
      <c r="H462" s="87"/>
    </row>
    <row r="463" spans="1:8">
      <c r="A463" s="51"/>
      <c r="G463"/>
      <c r="H463" s="87"/>
    </row>
    <row r="464" spans="1:8">
      <c r="A464" s="51"/>
      <c r="G464"/>
      <c r="H464" s="87"/>
    </row>
    <row r="465" spans="1:8">
      <c r="A465" s="51"/>
      <c r="G465"/>
      <c r="H465" s="87"/>
    </row>
    <row r="466" spans="1:8">
      <c r="A466" s="51"/>
      <c r="G466"/>
      <c r="H466" s="87"/>
    </row>
    <row r="467" spans="1:8">
      <c r="A467" s="51"/>
      <c r="G467"/>
      <c r="H467" s="87"/>
    </row>
    <row r="468" spans="1:8">
      <c r="A468" s="51"/>
      <c r="G468"/>
      <c r="H468" s="87"/>
    </row>
    <row r="469" spans="1:8">
      <c r="A469" s="51"/>
      <c r="G469"/>
      <c r="H469" s="87"/>
    </row>
    <row r="470" spans="1:8">
      <c r="A470" s="51"/>
      <c r="G470"/>
      <c r="H470" s="87"/>
    </row>
    <row r="471" spans="1:8">
      <c r="A471" s="51"/>
      <c r="G471"/>
      <c r="H471" s="87"/>
    </row>
    <row r="472" spans="1:8">
      <c r="A472" s="51"/>
      <c r="G472"/>
      <c r="H472" s="87"/>
    </row>
    <row r="473" spans="1:8">
      <c r="A473" s="51"/>
      <c r="G473"/>
      <c r="H473" s="87"/>
    </row>
    <row r="474" spans="1:8">
      <c r="A474" s="51"/>
      <c r="G474"/>
      <c r="H474" s="87"/>
    </row>
    <row r="475" spans="1:8">
      <c r="A475" s="51"/>
      <c r="G475"/>
      <c r="H475" s="87"/>
    </row>
    <row r="476" spans="1:8">
      <c r="A476" s="51"/>
      <c r="G476"/>
      <c r="H476" s="87"/>
    </row>
    <row r="477" spans="1:8">
      <c r="A477" s="51"/>
      <c r="G477"/>
      <c r="H477" s="87"/>
    </row>
    <row r="478" spans="1:8">
      <c r="A478" s="51"/>
      <c r="G478"/>
      <c r="H478" s="87"/>
    </row>
    <row r="479" spans="1:8">
      <c r="A479" s="51"/>
      <c r="G479"/>
      <c r="H479" s="87"/>
    </row>
    <row r="480" spans="1:8">
      <c r="A480" s="51"/>
      <c r="G480"/>
      <c r="H480" s="87"/>
    </row>
    <row r="481" spans="1:8">
      <c r="A481" s="51"/>
      <c r="G481"/>
      <c r="H481" s="87"/>
    </row>
    <row r="482" spans="1:8">
      <c r="A482" s="51"/>
      <c r="G482"/>
      <c r="H482" s="87"/>
    </row>
    <row r="483" spans="1:8">
      <c r="A483" s="51"/>
      <c r="G483"/>
      <c r="H483" s="87"/>
    </row>
    <row r="484" spans="1:8">
      <c r="A484" s="51"/>
      <c r="G484"/>
      <c r="H484" s="87"/>
    </row>
    <row r="485" spans="1:8">
      <c r="A485" s="51"/>
      <c r="G485"/>
      <c r="H485" s="87"/>
    </row>
    <row r="486" spans="1:8">
      <c r="A486" s="51"/>
      <c r="G486"/>
      <c r="H486" s="87"/>
    </row>
    <row r="487" spans="1:8">
      <c r="A487" s="51"/>
      <c r="G487"/>
      <c r="H487" s="87"/>
    </row>
    <row r="488" spans="1:8">
      <c r="A488" s="51"/>
      <c r="G488"/>
      <c r="H488" s="87"/>
    </row>
    <row r="489" spans="1:8">
      <c r="A489" s="51"/>
      <c r="G489"/>
      <c r="H489" s="87"/>
    </row>
    <row r="490" spans="1:8">
      <c r="A490" s="51"/>
      <c r="G490"/>
      <c r="H490" s="87"/>
    </row>
    <row r="491" spans="1:8">
      <c r="A491" s="51"/>
      <c r="G491"/>
      <c r="H491" s="87"/>
    </row>
    <row r="492" spans="1:8">
      <c r="A492" s="51"/>
      <c r="G492"/>
      <c r="H492" s="87"/>
    </row>
    <row r="493" spans="1:8">
      <c r="A493" s="51"/>
      <c r="G493"/>
      <c r="H493" s="87"/>
    </row>
    <row r="494" spans="1:8">
      <c r="A494" s="51"/>
      <c r="G494"/>
      <c r="H494" s="8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</sheetData>
  <mergeCells count="10">
    <mergeCell ref="A8:H8"/>
    <mergeCell ref="A9:H9"/>
    <mergeCell ref="A10:C10"/>
    <mergeCell ref="G1:H1"/>
    <mergeCell ref="E2:H2"/>
    <mergeCell ref="A3:G3"/>
    <mergeCell ref="A5:H5"/>
    <mergeCell ref="A6:H6"/>
    <mergeCell ref="A7:H7"/>
    <mergeCell ref="B4:F4"/>
  </mergeCells>
  <pageMargins left="0" right="0" top="0" bottom="0" header="0.31496062992125984" footer="0.31496062992125984"/>
  <pageSetup paperSize="9" orientation="portrait" verticalDpi="0" r:id="rId1"/>
  <ignoredErrors>
    <ignoredError sqref="A20:A21" numberStoredAsText="1"/>
    <ignoredError sqref="G64 G135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73"/>
  <sheetViews>
    <sheetView topLeftCell="A5" zoomScale="85" zoomScaleNormal="85" workbookViewId="0">
      <selection activeCell="A5" sqref="A1:XFD1048576"/>
    </sheetView>
  </sheetViews>
  <sheetFormatPr defaultRowHeight="15"/>
  <cols>
    <col min="1" max="1" width="10.140625" style="52" customWidth="1"/>
    <col min="2" max="2" width="38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>
      <c r="A1" s="43"/>
      <c r="B1" s="1"/>
      <c r="C1" s="1"/>
      <c r="D1" s="1"/>
      <c r="E1" s="176" t="s">
        <v>215</v>
      </c>
      <c r="F1" s="176"/>
      <c r="G1" s="17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69" t="s">
        <v>189</v>
      </c>
      <c r="B4" s="169"/>
      <c r="C4" s="169"/>
      <c r="D4" s="169"/>
      <c r="E4" s="169"/>
      <c r="F4" s="169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50"/>
      <c r="B5" s="169" t="s">
        <v>296</v>
      </c>
      <c r="C5" s="169"/>
      <c r="D5" s="169"/>
      <c r="E5" s="169"/>
      <c r="F5" s="150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>
      <c r="A6" s="170" t="s">
        <v>1</v>
      </c>
      <c r="B6" s="170"/>
      <c r="C6" s="170"/>
      <c r="D6" s="170"/>
      <c r="E6" s="170"/>
      <c r="F6" s="170"/>
      <c r="G6" s="170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71" t="s">
        <v>186</v>
      </c>
      <c r="B7" s="171"/>
      <c r="C7" s="171"/>
      <c r="D7" s="171"/>
      <c r="E7" s="171"/>
      <c r="F7" s="171"/>
      <c r="G7" s="17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72" t="s">
        <v>2</v>
      </c>
      <c r="B8" s="173"/>
      <c r="C8" s="173"/>
      <c r="D8" s="173"/>
      <c r="E8" s="173"/>
      <c r="F8" s="173"/>
      <c r="G8" s="174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61" t="s">
        <v>3</v>
      </c>
      <c r="B9" s="162"/>
      <c r="C9" s="162"/>
      <c r="D9" s="162"/>
      <c r="E9" s="162"/>
      <c r="F9" s="162"/>
      <c r="G9" s="163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61" t="s">
        <v>4</v>
      </c>
      <c r="B10" s="162"/>
      <c r="C10" s="162"/>
      <c r="D10" s="162"/>
      <c r="E10" s="162"/>
      <c r="F10" s="162"/>
      <c r="G10" s="16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64" t="s">
        <v>5</v>
      </c>
      <c r="B11" s="165"/>
      <c r="C11" s="8"/>
      <c r="D11" s="149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77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200</v>
      </c>
      <c r="F58" s="29">
        <f t="shared" si="0"/>
        <v>20000</v>
      </c>
      <c r="G58" s="41">
        <v>100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500</v>
      </c>
      <c r="F60" s="29">
        <f t="shared" si="0"/>
        <v>50000</v>
      </c>
      <c r="G60" s="41">
        <v>100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109"/>
      <c r="B61" s="111"/>
      <c r="C61" s="98"/>
      <c r="D61" s="70"/>
      <c r="E61" s="19"/>
      <c r="F61" s="30">
        <f>SUM(F15:F60)</f>
        <v>750450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>
      <c r="A62" s="103"/>
      <c r="B62" s="57" t="s">
        <v>180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12000</v>
      </c>
      <c r="G64" s="41">
        <v>10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39221410</v>
      </c>
      <c r="B69" s="71" t="s">
        <v>83</v>
      </c>
      <c r="C69" s="98" t="s">
        <v>159</v>
      </c>
      <c r="D69" s="70" t="s">
        <v>13</v>
      </c>
      <c r="E69" s="19">
        <v>1000</v>
      </c>
      <c r="F69" s="29">
        <f t="shared" si="0"/>
        <v>30000</v>
      </c>
      <c r="G69" s="40">
        <v>30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39221480</v>
      </c>
      <c r="B70" s="71" t="s">
        <v>84</v>
      </c>
      <c r="C70" s="98" t="s">
        <v>159</v>
      </c>
      <c r="D70" s="70" t="s">
        <v>13</v>
      </c>
      <c r="E70" s="19">
        <v>1500</v>
      </c>
      <c r="F70" s="29">
        <f t="shared" si="0"/>
        <v>22500</v>
      </c>
      <c r="G70" s="40">
        <v>15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39221490</v>
      </c>
      <c r="B71" s="105" t="s">
        <v>115</v>
      </c>
      <c r="C71" s="98" t="s">
        <v>159</v>
      </c>
      <c r="D71" s="70" t="s">
        <v>13</v>
      </c>
      <c r="E71" s="19">
        <v>300</v>
      </c>
      <c r="F71" s="29">
        <f t="shared" si="0"/>
        <v>9000</v>
      </c>
      <c r="G71" s="41">
        <v>30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39224331</v>
      </c>
      <c r="B72" s="105" t="s">
        <v>86</v>
      </c>
      <c r="C72" s="98" t="s">
        <v>159</v>
      </c>
      <c r="D72" s="70" t="s">
        <v>13</v>
      </c>
      <c r="E72" s="19">
        <v>300</v>
      </c>
      <c r="F72" s="29">
        <f t="shared" si="0"/>
        <v>6000</v>
      </c>
      <c r="G72" s="41">
        <v>20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50">
        <v>39224341</v>
      </c>
      <c r="B73" s="105" t="s">
        <v>223</v>
      </c>
      <c r="C73" s="98" t="s">
        <v>159</v>
      </c>
      <c r="D73" s="70" t="s">
        <v>13</v>
      </c>
      <c r="E73" s="19">
        <v>1200</v>
      </c>
      <c r="F73" s="29">
        <f t="shared" si="0"/>
        <v>24000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39224341</v>
      </c>
      <c r="B74" s="105" t="s">
        <v>223</v>
      </c>
      <c r="C74" s="98" t="s">
        <v>159</v>
      </c>
      <c r="D74" s="70" t="s">
        <v>13</v>
      </c>
      <c r="E74" s="19">
        <v>3300</v>
      </c>
      <c r="F74" s="29">
        <f t="shared" si="0"/>
        <v>33000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3100</v>
      </c>
      <c r="F75" s="29">
        <f t="shared" si="0"/>
        <v>9300</v>
      </c>
      <c r="G75" s="41">
        <v>3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2600</v>
      </c>
      <c r="F76" s="29">
        <f t="shared" si="0"/>
        <v>26000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39241110</v>
      </c>
      <c r="B77" s="105" t="s">
        <v>89</v>
      </c>
      <c r="C77" s="98" t="s">
        <v>159</v>
      </c>
      <c r="D77" s="70" t="s">
        <v>13</v>
      </c>
      <c r="E77" s="19">
        <v>5500</v>
      </c>
      <c r="F77" s="29">
        <f t="shared" si="0"/>
        <v>11000</v>
      </c>
      <c r="G77" s="41">
        <v>2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39241120</v>
      </c>
      <c r="B78" s="68" t="s">
        <v>90</v>
      </c>
      <c r="C78" s="98" t="s">
        <v>159</v>
      </c>
      <c r="D78" s="70" t="s">
        <v>13</v>
      </c>
      <c r="E78" s="19">
        <v>300</v>
      </c>
      <c r="F78" s="29">
        <f t="shared" ref="F78:F106" si="1">E78*G78</f>
        <v>3000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39241120</v>
      </c>
      <c r="B79" s="68" t="s">
        <v>90</v>
      </c>
      <c r="C79" s="98" t="s">
        <v>159</v>
      </c>
      <c r="D79" s="70" t="s">
        <v>13</v>
      </c>
      <c r="E79" s="19">
        <v>1500</v>
      </c>
      <c r="F79" s="29">
        <f t="shared" si="1"/>
        <v>7500</v>
      </c>
      <c r="G79" s="41">
        <v>5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31521200</v>
      </c>
      <c r="B80" s="68" t="s">
        <v>131</v>
      </c>
      <c r="C80" s="98" t="s">
        <v>159</v>
      </c>
      <c r="D80" s="70" t="s">
        <v>13</v>
      </c>
      <c r="E80" s="19">
        <v>300</v>
      </c>
      <c r="F80" s="29">
        <f t="shared" si="1"/>
        <v>15000</v>
      </c>
      <c r="G80" s="41">
        <v>50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39513110</v>
      </c>
      <c r="B81" s="68" t="s">
        <v>98</v>
      </c>
      <c r="C81" s="98" t="s">
        <v>159</v>
      </c>
      <c r="D81" s="70" t="s">
        <v>13</v>
      </c>
      <c r="E81" s="19">
        <v>11000</v>
      </c>
      <c r="F81" s="29">
        <f t="shared" si="1"/>
        <v>22000</v>
      </c>
      <c r="G81" s="41">
        <v>2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109">
        <v>39831245</v>
      </c>
      <c r="B82" s="114" t="s">
        <v>99</v>
      </c>
      <c r="C82" s="98" t="s">
        <v>159</v>
      </c>
      <c r="D82" s="70" t="s">
        <v>13</v>
      </c>
      <c r="E82" s="19">
        <v>600</v>
      </c>
      <c r="F82" s="29">
        <f t="shared" si="1"/>
        <v>30000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39831276</v>
      </c>
      <c r="B83" s="105" t="s">
        <v>100</v>
      </c>
      <c r="C83" s="98" t="s">
        <v>159</v>
      </c>
      <c r="D83" s="70" t="s">
        <v>13</v>
      </c>
      <c r="E83" s="19">
        <v>2600</v>
      </c>
      <c r="F83" s="29">
        <f t="shared" si="1"/>
        <v>52000</v>
      </c>
      <c r="G83" s="41">
        <v>20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50">
        <v>18141100</v>
      </c>
      <c r="B84" s="105" t="s">
        <v>124</v>
      </c>
      <c r="C84" s="98" t="s">
        <v>159</v>
      </c>
      <c r="D84" s="70" t="s">
        <v>13</v>
      </c>
      <c r="E84" s="19">
        <v>300</v>
      </c>
      <c r="F84" s="29">
        <f t="shared" si="1"/>
        <v>12000</v>
      </c>
      <c r="G84" s="41">
        <v>40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39838000</v>
      </c>
      <c r="B85" s="105" t="s">
        <v>101</v>
      </c>
      <c r="C85" s="98" t="s">
        <v>159</v>
      </c>
      <c r="D85" s="70" t="s">
        <v>13</v>
      </c>
      <c r="E85" s="19">
        <v>1800</v>
      </c>
      <c r="F85" s="29">
        <f t="shared" si="1"/>
        <v>18000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39839300</v>
      </c>
      <c r="B86" s="105" t="s">
        <v>102</v>
      </c>
      <c r="C86" s="98" t="s">
        <v>159</v>
      </c>
      <c r="D86" s="70" t="s">
        <v>13</v>
      </c>
      <c r="E86" s="19">
        <v>600</v>
      </c>
      <c r="F86" s="29">
        <f t="shared" si="1"/>
        <v>6000</v>
      </c>
      <c r="G86" s="41">
        <v>10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39831280</v>
      </c>
      <c r="B87" s="105" t="s">
        <v>125</v>
      </c>
      <c r="C87" s="98" t="s">
        <v>159</v>
      </c>
      <c r="D87" s="70" t="s">
        <v>13</v>
      </c>
      <c r="E87" s="19">
        <v>1000</v>
      </c>
      <c r="F87" s="29">
        <f t="shared" si="1"/>
        <v>30000</v>
      </c>
      <c r="G87" s="41">
        <v>30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19641000</v>
      </c>
      <c r="B88" s="105" t="s">
        <v>113</v>
      </c>
      <c r="C88" s="98" t="s">
        <v>159</v>
      </c>
      <c r="D88" s="70" t="s">
        <v>13</v>
      </c>
      <c r="E88" s="19">
        <v>600</v>
      </c>
      <c r="F88" s="29">
        <f t="shared" si="1"/>
        <v>24000</v>
      </c>
      <c r="G88" s="41">
        <v>40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19642000</v>
      </c>
      <c r="B89" s="105" t="s">
        <v>114</v>
      </c>
      <c r="C89" s="98" t="s">
        <v>159</v>
      </c>
      <c r="D89" s="70" t="s">
        <v>13</v>
      </c>
      <c r="E89" s="19">
        <v>100</v>
      </c>
      <c r="F89" s="29">
        <f t="shared" si="1"/>
        <v>5000</v>
      </c>
      <c r="G89" s="41">
        <v>50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39831210</v>
      </c>
      <c r="B90" s="105" t="s">
        <v>126</v>
      </c>
      <c r="C90" s="98" t="s">
        <v>159</v>
      </c>
      <c r="D90" s="70" t="s">
        <v>13</v>
      </c>
      <c r="E90" s="19">
        <v>600</v>
      </c>
      <c r="F90" s="29">
        <f t="shared" si="1"/>
        <v>18000</v>
      </c>
      <c r="G90" s="41">
        <v>30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44521100</v>
      </c>
      <c r="B91" s="105" t="s">
        <v>284</v>
      </c>
      <c r="C91" s="98" t="s">
        <v>159</v>
      </c>
      <c r="D91" s="70" t="s">
        <v>13</v>
      </c>
      <c r="E91" s="19">
        <v>3500</v>
      </c>
      <c r="F91" s="29">
        <f t="shared" si="1"/>
        <v>17500</v>
      </c>
      <c r="G91" s="41">
        <v>5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38141100</v>
      </c>
      <c r="B92" s="105" t="s">
        <v>163</v>
      </c>
      <c r="C92" s="98" t="s">
        <v>159</v>
      </c>
      <c r="D92" s="70" t="s">
        <v>164</v>
      </c>
      <c r="E92" s="19">
        <v>400</v>
      </c>
      <c r="F92" s="29">
        <f t="shared" si="1"/>
        <v>8000</v>
      </c>
      <c r="G92" s="41">
        <v>20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50">
        <v>1651400</v>
      </c>
      <c r="B93" s="105" t="s">
        <v>166</v>
      </c>
      <c r="C93" s="98" t="s">
        <v>159</v>
      </c>
      <c r="D93" s="70" t="s">
        <v>13</v>
      </c>
      <c r="E93" s="19">
        <v>200</v>
      </c>
      <c r="F93" s="29">
        <f t="shared" si="1"/>
        <v>2000</v>
      </c>
      <c r="G93" s="41">
        <v>10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39831200</v>
      </c>
      <c r="B94" s="105" t="s">
        <v>236</v>
      </c>
      <c r="C94" s="98" t="s">
        <v>159</v>
      </c>
      <c r="D94" s="70" t="s">
        <v>229</v>
      </c>
      <c r="E94" s="19">
        <v>250</v>
      </c>
      <c r="F94" s="29">
        <f t="shared" si="1"/>
        <v>5000</v>
      </c>
      <c r="G94" s="41">
        <v>20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3376100</v>
      </c>
      <c r="B95" s="105" t="s">
        <v>230</v>
      </c>
      <c r="C95" s="98" t="s">
        <v>159</v>
      </c>
      <c r="D95" s="70" t="s">
        <v>164</v>
      </c>
      <c r="E95" s="19">
        <v>800</v>
      </c>
      <c r="F95" s="29">
        <f t="shared" si="1"/>
        <v>16000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33621641</v>
      </c>
      <c r="B96" s="105" t="s">
        <v>231</v>
      </c>
      <c r="C96" s="98" t="s">
        <v>159</v>
      </c>
      <c r="D96" s="70" t="s">
        <v>13</v>
      </c>
      <c r="E96" s="19">
        <v>1600</v>
      </c>
      <c r="F96" s="29">
        <f t="shared" si="1"/>
        <v>64000</v>
      </c>
      <c r="G96" s="41">
        <v>40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33621641</v>
      </c>
      <c r="B97" s="105" t="s">
        <v>285</v>
      </c>
      <c r="C97" s="98" t="s">
        <v>159</v>
      </c>
      <c r="D97" s="70" t="s">
        <v>13</v>
      </c>
      <c r="E97" s="19">
        <v>4800</v>
      </c>
      <c r="F97" s="29">
        <f t="shared" si="1"/>
        <v>48000</v>
      </c>
      <c r="G97" s="41">
        <v>10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39831276</v>
      </c>
      <c r="B98" s="105" t="s">
        <v>241</v>
      </c>
      <c r="C98" s="98" t="s">
        <v>159</v>
      </c>
      <c r="D98" s="70" t="s">
        <v>13</v>
      </c>
      <c r="E98" s="19">
        <v>2100</v>
      </c>
      <c r="F98" s="29">
        <f t="shared" si="1"/>
        <v>21000</v>
      </c>
      <c r="G98" s="41">
        <v>10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24951170</v>
      </c>
      <c r="B99" s="105" t="s">
        <v>287</v>
      </c>
      <c r="C99" s="98" t="s">
        <v>159</v>
      </c>
      <c r="D99" s="70" t="s">
        <v>13</v>
      </c>
      <c r="E99" s="19">
        <v>9000</v>
      </c>
      <c r="F99" s="29">
        <f t="shared" si="1"/>
        <v>36000</v>
      </c>
      <c r="G99" s="41">
        <v>4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 t="s">
        <v>233</v>
      </c>
      <c r="B100" s="105" t="s">
        <v>232</v>
      </c>
      <c r="C100" s="98" t="s">
        <v>159</v>
      </c>
      <c r="D100" s="70" t="s">
        <v>13</v>
      </c>
      <c r="E100" s="19">
        <v>2500</v>
      </c>
      <c r="F100" s="29">
        <f t="shared" si="1"/>
        <v>7500</v>
      </c>
      <c r="G100" s="41">
        <v>3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30199220</v>
      </c>
      <c r="B101" s="105" t="s">
        <v>234</v>
      </c>
      <c r="C101" s="98" t="s">
        <v>159</v>
      </c>
      <c r="D101" s="70" t="s">
        <v>13</v>
      </c>
      <c r="E101" s="19">
        <v>100</v>
      </c>
      <c r="F101" s="29">
        <f t="shared" si="1"/>
        <v>500</v>
      </c>
      <c r="G101" s="41">
        <v>5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3376100</v>
      </c>
      <c r="B102" s="105" t="s">
        <v>239</v>
      </c>
      <c r="C102" s="98" t="s">
        <v>159</v>
      </c>
      <c r="D102" s="70" t="s">
        <v>119</v>
      </c>
      <c r="E102" s="19">
        <v>520</v>
      </c>
      <c r="F102" s="29">
        <f t="shared" si="1"/>
        <v>10400</v>
      </c>
      <c r="G102" s="41">
        <v>20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>
        <v>9831283</v>
      </c>
      <c r="B103" s="105" t="s">
        <v>167</v>
      </c>
      <c r="C103" s="98" t="s">
        <v>159</v>
      </c>
      <c r="D103" s="70" t="s">
        <v>13</v>
      </c>
      <c r="E103" s="19">
        <v>600</v>
      </c>
      <c r="F103" s="29">
        <f t="shared" si="1"/>
        <v>18000</v>
      </c>
      <c r="G103" s="41">
        <v>30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3980000</v>
      </c>
      <c r="B104" s="105" t="s">
        <v>168</v>
      </c>
      <c r="C104" s="98" t="s">
        <v>159</v>
      </c>
      <c r="D104" s="70" t="s">
        <v>13</v>
      </c>
      <c r="E104" s="19">
        <v>3000</v>
      </c>
      <c r="F104" s="29">
        <f t="shared" si="1"/>
        <v>30000</v>
      </c>
      <c r="G104" s="41">
        <v>10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/>
      <c r="B105" s="105" t="s">
        <v>245</v>
      </c>
      <c r="C105" s="98" t="s">
        <v>159</v>
      </c>
      <c r="D105" s="70" t="s">
        <v>13</v>
      </c>
      <c r="E105" s="19">
        <v>8000</v>
      </c>
      <c r="F105" s="29">
        <f t="shared" si="1"/>
        <v>80000</v>
      </c>
      <c r="G105" s="41">
        <v>10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39831292</v>
      </c>
      <c r="B106" s="105" t="s">
        <v>224</v>
      </c>
      <c r="C106" s="98" t="s">
        <v>159</v>
      </c>
      <c r="D106" s="70" t="s">
        <v>13</v>
      </c>
      <c r="E106" s="19">
        <v>200</v>
      </c>
      <c r="F106" s="29">
        <f t="shared" si="1"/>
        <v>6000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/>
      <c r="B107" s="117"/>
      <c r="C107" s="98"/>
      <c r="D107" s="70"/>
      <c r="E107" s="19"/>
      <c r="F107" s="29">
        <f>SUM(F63:F106)</f>
        <v>995200</v>
      </c>
      <c r="G107" s="40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A108" s="50"/>
      <c r="B108" s="153" t="s">
        <v>221</v>
      </c>
      <c r="C108" s="98"/>
      <c r="D108" s="70"/>
      <c r="E108" s="19"/>
      <c r="F108" s="29"/>
      <c r="G108" s="40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>
      <c r="A109" s="50">
        <v>33121180</v>
      </c>
      <c r="B109" s="134" t="s">
        <v>248</v>
      </c>
      <c r="C109" s="98" t="s">
        <v>159</v>
      </c>
      <c r="D109" s="70" t="s">
        <v>13</v>
      </c>
      <c r="E109" s="19">
        <v>10000</v>
      </c>
      <c r="F109" s="29">
        <f>E109*G109</f>
        <v>10000</v>
      </c>
      <c r="G109" s="40">
        <v>1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>
        <v>3811200</v>
      </c>
      <c r="B110" s="134" t="s">
        <v>219</v>
      </c>
      <c r="C110" s="98" t="s">
        <v>159</v>
      </c>
      <c r="D110" s="70" t="s">
        <v>13</v>
      </c>
      <c r="E110" s="19">
        <v>20000</v>
      </c>
      <c r="F110" s="29">
        <f t="shared" ref="F110:F119" si="2">E110*G110</f>
        <v>40000</v>
      </c>
      <c r="G110" s="40">
        <v>2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>
        <v>3311129</v>
      </c>
      <c r="B111" s="136" t="s">
        <v>220</v>
      </c>
      <c r="C111" s="98" t="s">
        <v>159</v>
      </c>
      <c r="D111" s="70" t="s">
        <v>13</v>
      </c>
      <c r="E111" s="19">
        <v>50</v>
      </c>
      <c r="F111" s="29">
        <f t="shared" si="2"/>
        <v>50000</v>
      </c>
      <c r="G111" s="40">
        <v>1000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39831247</v>
      </c>
      <c r="B112" s="136" t="s">
        <v>246</v>
      </c>
      <c r="C112" s="98" t="s">
        <v>159</v>
      </c>
      <c r="D112" s="70" t="s">
        <v>13</v>
      </c>
      <c r="E112" s="19">
        <v>1500</v>
      </c>
      <c r="F112" s="29">
        <f t="shared" si="2"/>
        <v>45000</v>
      </c>
      <c r="G112" s="40">
        <v>30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33141212</v>
      </c>
      <c r="B113" s="134" t="s">
        <v>235</v>
      </c>
      <c r="C113" s="98" t="s">
        <v>159</v>
      </c>
      <c r="D113" s="70" t="s">
        <v>13</v>
      </c>
      <c r="E113" s="19">
        <v>900</v>
      </c>
      <c r="F113" s="29">
        <f t="shared" si="2"/>
        <v>18000</v>
      </c>
      <c r="G113" s="40">
        <v>20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33141134</v>
      </c>
      <c r="B114" s="136" t="s">
        <v>226</v>
      </c>
      <c r="C114" s="98" t="s">
        <v>159</v>
      </c>
      <c r="D114" s="70" t="s">
        <v>13</v>
      </c>
      <c r="E114" s="19">
        <v>200</v>
      </c>
      <c r="F114" s="29">
        <f t="shared" si="2"/>
        <v>2000</v>
      </c>
      <c r="G114" s="40">
        <v>10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33141117</v>
      </c>
      <c r="B115" s="136" t="s">
        <v>254</v>
      </c>
      <c r="C115" s="98" t="s">
        <v>159</v>
      </c>
      <c r="D115" s="70" t="s">
        <v>13</v>
      </c>
      <c r="E115" s="19">
        <v>300</v>
      </c>
      <c r="F115" s="29">
        <f t="shared" si="2"/>
        <v>600</v>
      </c>
      <c r="G115" s="40">
        <v>2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33631230</v>
      </c>
      <c r="B116" s="136" t="s">
        <v>256</v>
      </c>
      <c r="C116" s="98" t="s">
        <v>159</v>
      </c>
      <c r="D116" s="70" t="s">
        <v>13</v>
      </c>
      <c r="E116" s="19">
        <v>400</v>
      </c>
      <c r="F116" s="29">
        <f>E116*G116</f>
        <v>4000</v>
      </c>
      <c r="G116" s="40">
        <v>10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18141100</v>
      </c>
      <c r="B117" s="105" t="s">
        <v>237</v>
      </c>
      <c r="C117" s="98" t="s">
        <v>159</v>
      </c>
      <c r="D117" s="70" t="s">
        <v>119</v>
      </c>
      <c r="E117" s="19">
        <v>7500</v>
      </c>
      <c r="F117" s="29">
        <f t="shared" si="2"/>
        <v>15000</v>
      </c>
      <c r="G117" s="41">
        <v>2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38411200</v>
      </c>
      <c r="B118" s="136" t="s">
        <v>228</v>
      </c>
      <c r="C118" s="98" t="s">
        <v>159</v>
      </c>
      <c r="D118" s="70" t="s">
        <v>13</v>
      </c>
      <c r="E118" s="19">
        <v>1700</v>
      </c>
      <c r="F118" s="29">
        <f t="shared" si="2"/>
        <v>8500</v>
      </c>
      <c r="G118" s="40">
        <v>5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/>
      <c r="B119" s="136" t="s">
        <v>282</v>
      </c>
      <c r="C119" s="98" t="s">
        <v>159</v>
      </c>
      <c r="D119" s="70" t="s">
        <v>13</v>
      </c>
      <c r="E119" s="19">
        <v>3000</v>
      </c>
      <c r="F119" s="29">
        <f t="shared" si="2"/>
        <v>9000</v>
      </c>
      <c r="G119" s="40">
        <v>3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/>
      <c r="B120" s="136"/>
      <c r="C120" s="98"/>
      <c r="D120" s="70"/>
      <c r="E120" s="19"/>
      <c r="F120" s="29">
        <f>SUM(F109:F119)</f>
        <v>202100</v>
      </c>
      <c r="G120" s="40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>
      <c r="A121" s="50"/>
      <c r="B121" s="117" t="s">
        <v>21</v>
      </c>
      <c r="C121" s="98"/>
      <c r="D121" s="70"/>
      <c r="E121" s="19"/>
      <c r="F121" s="29"/>
      <c r="G121" s="53"/>
    </row>
    <row r="122" spans="1:67" s="25" customFormat="1">
      <c r="A122" s="109">
        <v>391221470</v>
      </c>
      <c r="B122" s="145" t="s">
        <v>288</v>
      </c>
      <c r="C122" s="98" t="s">
        <v>159</v>
      </c>
      <c r="D122" s="70" t="s">
        <v>13</v>
      </c>
      <c r="E122" s="19">
        <v>130000</v>
      </c>
      <c r="F122" s="29">
        <f t="shared" ref="F122:F125" si="3">E122*G122</f>
        <v>130000</v>
      </c>
      <c r="G122" s="53">
        <v>1</v>
      </c>
    </row>
    <row r="123" spans="1:67" s="25" customFormat="1">
      <c r="A123" s="109">
        <v>39121520</v>
      </c>
      <c r="B123" s="145" t="s">
        <v>260</v>
      </c>
      <c r="C123" s="98" t="s">
        <v>159</v>
      </c>
      <c r="D123" s="70" t="s">
        <v>13</v>
      </c>
      <c r="E123" s="19">
        <v>70000</v>
      </c>
      <c r="F123" s="29">
        <f t="shared" si="3"/>
        <v>280000</v>
      </c>
      <c r="G123" s="53">
        <v>4</v>
      </c>
    </row>
    <row r="124" spans="1:67" s="25" customFormat="1">
      <c r="A124" s="109"/>
      <c r="B124" s="145" t="s">
        <v>295</v>
      </c>
      <c r="C124" s="98" t="s">
        <v>159</v>
      </c>
      <c r="D124" s="70" t="s">
        <v>13</v>
      </c>
      <c r="E124" s="19">
        <v>30000</v>
      </c>
      <c r="F124" s="29">
        <f t="shared" si="3"/>
        <v>30000</v>
      </c>
      <c r="G124" s="53">
        <v>1</v>
      </c>
    </row>
    <row r="125" spans="1:67" s="25" customFormat="1">
      <c r="A125" s="109">
        <v>39131200</v>
      </c>
      <c r="B125" s="145" t="s">
        <v>265</v>
      </c>
      <c r="C125" s="98" t="s">
        <v>159</v>
      </c>
      <c r="D125" s="70" t="s">
        <v>13</v>
      </c>
      <c r="E125" s="19">
        <v>70000</v>
      </c>
      <c r="F125" s="29">
        <f t="shared" si="3"/>
        <v>70000</v>
      </c>
      <c r="G125" s="53">
        <v>1</v>
      </c>
    </row>
    <row r="126" spans="1:67" s="25" customFormat="1">
      <c r="A126" s="50"/>
      <c r="B126" s="119"/>
      <c r="C126" s="98"/>
      <c r="D126" s="70"/>
      <c r="E126" s="19"/>
      <c r="F126" s="30">
        <f>SUM(F122:F125)</f>
        <v>510000</v>
      </c>
      <c r="G126" s="53"/>
    </row>
    <row r="127" spans="1:67" s="25" customFormat="1" ht="24">
      <c r="A127" s="50"/>
      <c r="B127" s="120" t="s">
        <v>176</v>
      </c>
      <c r="C127" s="98"/>
      <c r="D127" s="70"/>
      <c r="E127" s="19"/>
      <c r="F127" s="29"/>
      <c r="G127" s="53"/>
    </row>
    <row r="128" spans="1:67" s="25" customFormat="1">
      <c r="A128" s="50">
        <v>39221210</v>
      </c>
      <c r="B128" s="119" t="s">
        <v>213</v>
      </c>
      <c r="C128" s="98" t="s">
        <v>159</v>
      </c>
      <c r="D128" s="70" t="s">
        <v>13</v>
      </c>
      <c r="E128" s="19">
        <v>3500</v>
      </c>
      <c r="F128" s="29">
        <f t="shared" ref="F128:F138" si="4">E128*G128</f>
        <v>17500</v>
      </c>
      <c r="G128" s="53">
        <v>5</v>
      </c>
    </row>
    <row r="129" spans="1:7" s="25" customFormat="1">
      <c r="A129" s="50">
        <v>33761600</v>
      </c>
      <c r="B129" s="119" t="s">
        <v>203</v>
      </c>
      <c r="C129" s="98" t="s">
        <v>159</v>
      </c>
      <c r="D129" s="70" t="s">
        <v>13</v>
      </c>
      <c r="E129" s="19">
        <v>600</v>
      </c>
      <c r="F129" s="29">
        <f t="shared" si="4"/>
        <v>12000</v>
      </c>
      <c r="G129" s="53">
        <v>20</v>
      </c>
    </row>
    <row r="130" spans="1:7" s="25" customFormat="1">
      <c r="A130" s="50">
        <v>39221280</v>
      </c>
      <c r="B130" s="119" t="s">
        <v>205</v>
      </c>
      <c r="C130" s="98" t="s">
        <v>159</v>
      </c>
      <c r="D130" s="70" t="s">
        <v>13</v>
      </c>
      <c r="E130" s="19">
        <v>1400</v>
      </c>
      <c r="F130" s="29">
        <f t="shared" si="4"/>
        <v>7000</v>
      </c>
      <c r="G130" s="53">
        <v>5</v>
      </c>
    </row>
    <row r="131" spans="1:7" s="25" customFormat="1">
      <c r="A131" s="50">
        <v>39221270</v>
      </c>
      <c r="B131" s="119" t="s">
        <v>206</v>
      </c>
      <c r="C131" s="98" t="s">
        <v>159</v>
      </c>
      <c r="D131" s="70" t="s">
        <v>13</v>
      </c>
      <c r="E131" s="19">
        <v>1100</v>
      </c>
      <c r="F131" s="29">
        <f t="shared" si="4"/>
        <v>8800</v>
      </c>
      <c r="G131" s="53">
        <v>8</v>
      </c>
    </row>
    <row r="132" spans="1:7" s="25" customFormat="1">
      <c r="A132" s="50"/>
      <c r="B132" s="119"/>
      <c r="C132" s="98"/>
      <c r="D132" s="70"/>
      <c r="E132" s="19"/>
      <c r="F132" s="30">
        <f>SUM(F128:F131)</f>
        <v>45300</v>
      </c>
      <c r="G132" s="53"/>
    </row>
    <row r="133" spans="1:7" s="25" customFormat="1">
      <c r="A133" s="50"/>
      <c r="B133" s="120" t="s">
        <v>180</v>
      </c>
      <c r="C133" s="98"/>
      <c r="D133" s="70"/>
      <c r="E133" s="19"/>
      <c r="F133" s="29"/>
      <c r="G133" s="53"/>
    </row>
    <row r="134" spans="1:7" s="25" customFormat="1" ht="24.75" customHeight="1">
      <c r="A134" s="50">
        <v>30211220</v>
      </c>
      <c r="B134" s="119" t="s">
        <v>272</v>
      </c>
      <c r="C134" s="98" t="s">
        <v>159</v>
      </c>
      <c r="D134" s="70" t="s">
        <v>13</v>
      </c>
      <c r="E134" s="19">
        <v>150000</v>
      </c>
      <c r="F134" s="29">
        <f t="shared" si="4"/>
        <v>300000</v>
      </c>
      <c r="G134" s="53">
        <v>2</v>
      </c>
    </row>
    <row r="135" spans="1:7" s="25" customFormat="1" ht="24.75" customHeight="1">
      <c r="A135" s="50">
        <v>30237490</v>
      </c>
      <c r="B135" s="119" t="s">
        <v>272</v>
      </c>
      <c r="C135" s="98" t="s">
        <v>159</v>
      </c>
      <c r="D135" s="70" t="s">
        <v>13</v>
      </c>
      <c r="E135" s="19">
        <v>205000</v>
      </c>
      <c r="F135" s="29">
        <f t="shared" si="4"/>
        <v>410000</v>
      </c>
      <c r="G135" s="53">
        <v>2</v>
      </c>
    </row>
    <row r="136" spans="1:7" s="25" customForma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s="25" customForma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60000</v>
      </c>
      <c r="F137" s="29">
        <f t="shared" si="4"/>
        <v>60000</v>
      </c>
      <c r="G137" s="53">
        <v>1</v>
      </c>
    </row>
    <row r="138" spans="1:7" s="25" customFormat="1" ht="24">
      <c r="A138" s="50">
        <v>39711200</v>
      </c>
      <c r="B138" s="119" t="s">
        <v>294</v>
      </c>
      <c r="C138" s="98" t="s">
        <v>159</v>
      </c>
      <c r="D138" s="70" t="s">
        <v>13</v>
      </c>
      <c r="E138" s="19">
        <v>70000</v>
      </c>
      <c r="F138" s="29">
        <f t="shared" si="4"/>
        <v>70000</v>
      </c>
      <c r="G138" s="53">
        <v>1</v>
      </c>
    </row>
    <row r="139" spans="1:7" s="25" customFormat="1">
      <c r="A139" s="50"/>
      <c r="B139" s="119"/>
      <c r="C139" s="98"/>
      <c r="D139" s="70"/>
      <c r="E139" s="19"/>
      <c r="F139" s="30">
        <f>SUM(F134:F138)</f>
        <v>980000</v>
      </c>
      <c r="G139" s="53"/>
    </row>
    <row r="140" spans="1:7" s="25" customFormat="1">
      <c r="A140" s="50"/>
      <c r="B140" s="67" t="s">
        <v>278</v>
      </c>
      <c r="C140" s="98"/>
      <c r="D140" s="80"/>
      <c r="E140" s="78"/>
      <c r="F140" s="79"/>
      <c r="G140" s="81"/>
    </row>
    <row r="141" spans="1:7" s="25" customFormat="1">
      <c r="A141" s="121">
        <v>44821000</v>
      </c>
      <c r="B141" s="115" t="s">
        <v>279</v>
      </c>
      <c r="C141" s="98" t="s">
        <v>159</v>
      </c>
      <c r="D141" s="77" t="s">
        <v>128</v>
      </c>
      <c r="E141" s="78">
        <v>40000</v>
      </c>
      <c r="F141" s="29">
        <f t="shared" ref="F141:F142" si="5">E141*G141</f>
        <v>200000</v>
      </c>
      <c r="G141" s="81">
        <v>5</v>
      </c>
    </row>
    <row r="142" spans="1:7" s="25" customFormat="1">
      <c r="A142" s="121">
        <v>39515000</v>
      </c>
      <c r="B142" s="123" t="s">
        <v>291</v>
      </c>
      <c r="C142" s="98" t="s">
        <v>159</v>
      </c>
      <c r="D142" s="76" t="s">
        <v>292</v>
      </c>
      <c r="E142" s="82">
        <v>7000</v>
      </c>
      <c r="F142" s="29">
        <f t="shared" si="5"/>
        <v>175000</v>
      </c>
      <c r="G142" s="81">
        <v>25</v>
      </c>
    </row>
    <row r="143" spans="1:7" s="25" customFormat="1">
      <c r="A143" s="121">
        <v>39221460</v>
      </c>
      <c r="B143" s="125" t="s">
        <v>280</v>
      </c>
      <c r="C143" s="98" t="s">
        <v>159</v>
      </c>
      <c r="D143" s="76" t="s">
        <v>13</v>
      </c>
      <c r="E143" s="82">
        <v>1500</v>
      </c>
      <c r="F143" s="29">
        <v>30000</v>
      </c>
      <c r="G143" s="81">
        <v>20</v>
      </c>
    </row>
    <row r="144" spans="1:7" s="25" customFormat="1">
      <c r="A144" s="121">
        <v>441111413</v>
      </c>
      <c r="B144" s="125" t="s">
        <v>281</v>
      </c>
      <c r="C144" s="98" t="s">
        <v>159</v>
      </c>
      <c r="D144" s="76" t="s">
        <v>128</v>
      </c>
      <c r="E144" s="82">
        <v>25000</v>
      </c>
      <c r="F144" s="29">
        <v>125000</v>
      </c>
      <c r="G144" s="81">
        <v>5</v>
      </c>
    </row>
    <row r="145" spans="1:69" s="25" customFormat="1">
      <c r="A145" s="121"/>
      <c r="B145" s="125"/>
      <c r="C145" s="98"/>
      <c r="D145" s="76"/>
      <c r="E145" s="82"/>
      <c r="F145" s="29"/>
      <c r="G145" s="81"/>
    </row>
    <row r="146" spans="1:69" s="25" customFormat="1">
      <c r="A146" s="121"/>
      <c r="B146" s="123"/>
      <c r="C146" s="98"/>
      <c r="D146" s="76"/>
      <c r="E146" s="82"/>
      <c r="F146" s="79">
        <f>SUM(F141:F145)</f>
        <v>530000</v>
      </c>
      <c r="G146" s="81"/>
    </row>
    <row r="147" spans="1:69" s="25" customFormat="1">
      <c r="A147" s="50"/>
      <c r="B147" s="148"/>
      <c r="C147" s="98"/>
      <c r="D147" s="70"/>
      <c r="E147" s="19"/>
      <c r="F147" s="30"/>
      <c r="G147" s="53"/>
    </row>
    <row r="148" spans="1:69" s="25" customFormat="1">
      <c r="A148" s="50"/>
      <c r="B148" s="67" t="s">
        <v>22</v>
      </c>
      <c r="C148" s="98"/>
      <c r="D148" s="80"/>
      <c r="E148" s="78"/>
      <c r="F148" s="79"/>
      <c r="G148" s="81"/>
    </row>
    <row r="149" spans="1:69" s="25" customFormat="1">
      <c r="A149" s="121">
        <v>30200000</v>
      </c>
      <c r="B149" s="115" t="s">
        <v>133</v>
      </c>
      <c r="C149" s="98" t="s">
        <v>159</v>
      </c>
      <c r="D149" s="77"/>
      <c r="E149" s="78">
        <v>10000</v>
      </c>
      <c r="F149" s="29">
        <f t="shared" ref="F149:F153" si="6">E149*G149</f>
        <v>120000</v>
      </c>
      <c r="G149" s="81">
        <v>12</v>
      </c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 t="s">
        <v>211</v>
      </c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</row>
    <row r="150" spans="1:69" s="25" customFormat="1">
      <c r="A150" s="121">
        <v>80500000</v>
      </c>
      <c r="B150" s="123" t="s">
        <v>105</v>
      </c>
      <c r="C150" s="98" t="s">
        <v>159</v>
      </c>
      <c r="D150" s="76"/>
      <c r="E150" s="82">
        <v>150000</v>
      </c>
      <c r="F150" s="29">
        <v>150000</v>
      </c>
      <c r="G150" s="81">
        <v>1</v>
      </c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</row>
    <row r="151" spans="1:69" s="25" customFormat="1">
      <c r="A151" s="121">
        <v>65310000</v>
      </c>
      <c r="B151" s="125" t="s">
        <v>127</v>
      </c>
      <c r="C151" s="98" t="s">
        <v>159</v>
      </c>
      <c r="D151" s="76" t="s">
        <v>106</v>
      </c>
      <c r="E151" s="82">
        <v>36.08</v>
      </c>
      <c r="F151" s="29">
        <v>248000</v>
      </c>
      <c r="G151" s="81">
        <v>6873</v>
      </c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</row>
    <row r="152" spans="1:69" s="25" customFormat="1">
      <c r="A152" s="121">
        <v>72200000</v>
      </c>
      <c r="B152" s="125" t="s">
        <v>195</v>
      </c>
      <c r="C152" s="98" t="s">
        <v>159</v>
      </c>
      <c r="D152" s="76"/>
      <c r="E152" s="82">
        <v>105000</v>
      </c>
      <c r="F152" s="29">
        <v>105000</v>
      </c>
      <c r="G152" s="81">
        <v>1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 ht="24">
      <c r="A153" s="121">
        <v>64211100</v>
      </c>
      <c r="B153" s="125" t="s">
        <v>109</v>
      </c>
      <c r="C153" s="98" t="s">
        <v>159</v>
      </c>
      <c r="D153" s="76"/>
      <c r="E153" s="82">
        <v>9600</v>
      </c>
      <c r="F153" s="29">
        <f t="shared" si="6"/>
        <v>115200</v>
      </c>
      <c r="G153" s="81">
        <v>12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 ht="24">
      <c r="A154" s="121">
        <v>64211100</v>
      </c>
      <c r="B154" s="125" t="s">
        <v>110</v>
      </c>
      <c r="C154" s="98" t="s">
        <v>159</v>
      </c>
      <c r="D154" s="76"/>
      <c r="E154" s="82">
        <v>7065</v>
      </c>
      <c r="F154" s="29">
        <f>E154*G154</f>
        <v>84780</v>
      </c>
      <c r="G154" s="81">
        <v>12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 ht="24">
      <c r="A155" s="121">
        <v>71241200</v>
      </c>
      <c r="B155" s="125" t="s">
        <v>262</v>
      </c>
      <c r="C155" s="98" t="s">
        <v>159</v>
      </c>
      <c r="D155" s="76"/>
      <c r="E155" s="82"/>
      <c r="F155" s="29">
        <v>700000</v>
      </c>
      <c r="G155" s="81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>
      <c r="A156" s="121"/>
      <c r="B156" s="123"/>
      <c r="C156" s="98"/>
      <c r="D156" s="76"/>
      <c r="E156" s="82"/>
      <c r="F156" s="79">
        <f>SUM(F149:F155)</f>
        <v>1522980</v>
      </c>
      <c r="G156" s="81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>
      <c r="A157" s="126"/>
      <c r="G157" s="86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>
      <c r="A158" s="126"/>
      <c r="G158" s="86"/>
    </row>
    <row r="159" spans="1:69" s="25" customFormat="1">
      <c r="A159" s="126"/>
      <c r="G159" s="86"/>
    </row>
    <row r="160" spans="1:69" s="25" customFormat="1">
      <c r="A160" s="126"/>
      <c r="G160" s="86"/>
    </row>
    <row r="161" spans="1:7" s="25" customFormat="1">
      <c r="A161" s="126"/>
      <c r="G161" s="86"/>
    </row>
    <row r="162" spans="1:7" s="25" customFormat="1">
      <c r="A162" s="126"/>
      <c r="G162" s="86"/>
    </row>
    <row r="163" spans="1:7" s="25" customFormat="1">
      <c r="A163" s="126"/>
      <c r="G163" s="86"/>
    </row>
    <row r="164" spans="1:7" s="25" customFormat="1">
      <c r="A164" s="126"/>
      <c r="G164" s="86"/>
    </row>
    <row r="165" spans="1:7" s="25" customFormat="1">
      <c r="A165" s="126"/>
      <c r="G165" s="127"/>
    </row>
    <row r="166" spans="1:7" s="25" customFormat="1">
      <c r="A166" s="126"/>
      <c r="G166" s="127"/>
    </row>
    <row r="167" spans="1:7" s="25" customFormat="1">
      <c r="A167" s="126"/>
      <c r="G167" s="127"/>
    </row>
    <row r="168" spans="1:7" s="25" customFormat="1">
      <c r="A168" s="126"/>
      <c r="G168" s="127"/>
    </row>
    <row r="169" spans="1:7" s="25" customFormat="1">
      <c r="A169" s="126"/>
      <c r="G169" s="127"/>
    </row>
    <row r="170" spans="1:7" s="25" customFormat="1">
      <c r="A170" s="126"/>
      <c r="G170" s="127"/>
    </row>
    <row r="171" spans="1:7" s="25" customFormat="1">
      <c r="A171" s="126"/>
      <c r="G171" s="127"/>
    </row>
    <row r="172" spans="1:7" s="25" customFormat="1">
      <c r="A172" s="126"/>
      <c r="G172" s="127"/>
    </row>
    <row r="173" spans="1:7" s="25" customFormat="1">
      <c r="A173" s="126"/>
      <c r="G173" s="127"/>
    </row>
    <row r="174" spans="1:7" s="25" customFormat="1">
      <c r="A174" s="126"/>
      <c r="G174" s="127"/>
    </row>
    <row r="175" spans="1:7" s="25" customFormat="1">
      <c r="A175" s="126"/>
      <c r="G175" s="127"/>
    </row>
    <row r="176" spans="1:7" s="25" customFormat="1">
      <c r="A176" s="126"/>
      <c r="G176" s="127"/>
    </row>
    <row r="177" spans="1:7" s="25" customFormat="1">
      <c r="A177" s="126"/>
      <c r="G177" s="127"/>
    </row>
    <row r="178" spans="1:7" s="25" customFormat="1">
      <c r="A178" s="126"/>
      <c r="G178" s="127"/>
    </row>
    <row r="179" spans="1:7" s="25" customFormat="1">
      <c r="A179" s="126"/>
      <c r="G179" s="127"/>
    </row>
    <row r="180" spans="1:7" s="25" customFormat="1">
      <c r="A180" s="126"/>
      <c r="G180" s="127"/>
    </row>
    <row r="181" spans="1:7" s="25" customFormat="1">
      <c r="A181" s="126"/>
      <c r="G181" s="127"/>
    </row>
    <row r="182" spans="1:7" s="25" customFormat="1">
      <c r="A182" s="126"/>
      <c r="G182" s="127"/>
    </row>
    <row r="183" spans="1:7" s="25" customFormat="1">
      <c r="A183" s="126"/>
      <c r="G183" s="127"/>
    </row>
    <row r="184" spans="1:7" s="25" customFormat="1">
      <c r="A184" s="126"/>
      <c r="G184" s="127"/>
    </row>
    <row r="185" spans="1:7" s="25" customFormat="1">
      <c r="A185" s="126"/>
      <c r="G185" s="127"/>
    </row>
    <row r="186" spans="1:7" s="25" customFormat="1">
      <c r="A186" s="126"/>
      <c r="G186" s="127"/>
    </row>
    <row r="187" spans="1:7" s="25" customFormat="1">
      <c r="A187" s="126"/>
      <c r="G187" s="127"/>
    </row>
    <row r="188" spans="1:7" s="25" customFormat="1">
      <c r="A188" s="126"/>
      <c r="G188" s="127"/>
    </row>
    <row r="189" spans="1:7" s="25" customFormat="1">
      <c r="A189" s="126"/>
      <c r="G189" s="127"/>
    </row>
    <row r="190" spans="1:7" s="25" customFormat="1">
      <c r="A190" s="126"/>
      <c r="G190" s="127"/>
    </row>
    <row r="191" spans="1:7" s="25" customFormat="1">
      <c r="A191" s="126"/>
      <c r="G191" s="127"/>
    </row>
    <row r="192" spans="1:7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51"/>
      <c r="B496"/>
      <c r="C496"/>
      <c r="D496"/>
      <c r="E496"/>
      <c r="F496"/>
      <c r="G496" s="87"/>
    </row>
    <row r="497" spans="1:7" s="25" customFormat="1">
      <c r="A497" s="51"/>
      <c r="B497"/>
      <c r="C497"/>
      <c r="D497"/>
      <c r="E497"/>
      <c r="F497"/>
      <c r="G497" s="87"/>
    </row>
    <row r="498" spans="1:7" s="25" customFormat="1">
      <c r="A498" s="51"/>
      <c r="B498"/>
      <c r="C498"/>
      <c r="D498"/>
      <c r="E498"/>
      <c r="F498"/>
      <c r="G498" s="87"/>
    </row>
    <row r="499" spans="1:7" s="25" customFormat="1">
      <c r="A499" s="51"/>
      <c r="B499"/>
      <c r="C499"/>
      <c r="D499"/>
      <c r="E499"/>
      <c r="F499"/>
      <c r="G499" s="87"/>
    </row>
    <row r="500" spans="1:7" s="25" customFormat="1">
      <c r="A500" s="51"/>
      <c r="B500"/>
      <c r="C500"/>
      <c r="D500"/>
      <c r="E500"/>
      <c r="F500"/>
      <c r="G500" s="87"/>
    </row>
    <row r="501" spans="1:7" s="25" customFormat="1">
      <c r="A501" s="51"/>
      <c r="B501"/>
      <c r="C501"/>
      <c r="D501"/>
      <c r="E501"/>
      <c r="F501"/>
      <c r="G501" s="87"/>
    </row>
    <row r="502" spans="1:7" s="25" customFormat="1">
      <c r="A502" s="51"/>
      <c r="B502"/>
      <c r="C502"/>
      <c r="D502"/>
      <c r="E502"/>
      <c r="F502"/>
      <c r="G502" s="87"/>
    </row>
    <row r="503" spans="1:7" s="25" customFormat="1">
      <c r="A503" s="51"/>
      <c r="B503"/>
      <c r="C503"/>
      <c r="D503"/>
      <c r="E503"/>
      <c r="F503"/>
      <c r="G503" s="87"/>
    </row>
    <row r="504" spans="1:7">
      <c r="A504" s="51"/>
      <c r="F504"/>
      <c r="G504" s="87"/>
    </row>
    <row r="505" spans="1:7">
      <c r="A505" s="51"/>
      <c r="F505"/>
      <c r="G505" s="87"/>
    </row>
    <row r="506" spans="1:7">
      <c r="A506" s="51"/>
      <c r="F506"/>
      <c r="G506" s="87"/>
    </row>
    <row r="507" spans="1:7">
      <c r="A507" s="51"/>
      <c r="F507"/>
      <c r="G507" s="87"/>
    </row>
    <row r="508" spans="1:7">
      <c r="A508" s="51"/>
      <c r="F508"/>
      <c r="G508" s="87"/>
    </row>
    <row r="509" spans="1:7">
      <c r="A509" s="51"/>
      <c r="F509"/>
      <c r="G509" s="87"/>
    </row>
    <row r="510" spans="1:7">
      <c r="A510" s="51"/>
      <c r="F510"/>
      <c r="G510" s="87"/>
    </row>
    <row r="511" spans="1:7">
      <c r="A511" s="51"/>
      <c r="F511"/>
      <c r="G511" s="87"/>
    </row>
    <row r="512" spans="1:7">
      <c r="A512" s="51"/>
      <c r="F512"/>
      <c r="G512" s="87"/>
    </row>
    <row r="513" spans="1:7">
      <c r="A513" s="51"/>
      <c r="F513"/>
      <c r="G513" s="87"/>
    </row>
    <row r="514" spans="1:7">
      <c r="A514" s="51"/>
      <c r="F514"/>
      <c r="G514" s="87"/>
    </row>
    <row r="515" spans="1:7">
      <c r="A515" s="51"/>
      <c r="F515"/>
      <c r="G515" s="87"/>
    </row>
    <row r="516" spans="1:7">
      <c r="A516" s="51"/>
      <c r="F516"/>
      <c r="G516" s="87"/>
    </row>
    <row r="517" spans="1:7">
      <c r="A517" s="51"/>
      <c r="F517"/>
      <c r="G517" s="87"/>
    </row>
    <row r="518" spans="1:7">
      <c r="A518" s="51"/>
      <c r="F518"/>
      <c r="G518" s="87"/>
    </row>
    <row r="519" spans="1:7">
      <c r="A519" s="51"/>
      <c r="F519"/>
      <c r="G519" s="87"/>
    </row>
    <row r="520" spans="1:7">
      <c r="A520" s="51"/>
      <c r="F520"/>
      <c r="G520" s="87"/>
    </row>
    <row r="521" spans="1:7">
      <c r="A521" s="51"/>
      <c r="F521"/>
      <c r="G521" s="87"/>
    </row>
    <row r="522" spans="1:7">
      <c r="A522" s="51"/>
      <c r="F522"/>
      <c r="G522" s="87"/>
    </row>
    <row r="523" spans="1:7">
      <c r="A523" s="51"/>
      <c r="F523"/>
      <c r="G523" s="87"/>
    </row>
    <row r="524" spans="1:7">
      <c r="A524" s="51"/>
      <c r="F524"/>
      <c r="G524" s="87"/>
    </row>
    <row r="525" spans="1:7">
      <c r="A525" s="51"/>
      <c r="F525"/>
      <c r="G525" s="87"/>
    </row>
    <row r="526" spans="1:7">
      <c r="A526" s="51"/>
      <c r="F526"/>
      <c r="G526" s="87"/>
    </row>
    <row r="527" spans="1:7">
      <c r="A527" s="51"/>
      <c r="F527"/>
      <c r="G527" s="87"/>
    </row>
    <row r="528" spans="1:7">
      <c r="A528" s="51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98"/>
  <sheetViews>
    <sheetView topLeftCell="A168" workbookViewId="0">
      <selection sqref="A1:G181"/>
    </sheetView>
  </sheetViews>
  <sheetFormatPr defaultRowHeight="15"/>
  <cols>
    <col min="1" max="1" width="10.140625" style="52" customWidth="1"/>
    <col min="2" max="2" width="41.28515625" customWidth="1"/>
    <col min="3" max="3" width="8.85546875" customWidth="1"/>
    <col min="4" max="4" width="8.42578125" customWidth="1"/>
    <col min="5" max="5" width="10.28515625" customWidth="1"/>
    <col min="6" max="6" width="10.85546875" style="25" customWidth="1"/>
    <col min="7" max="7" width="8.5703125" style="86" customWidth="1"/>
  </cols>
  <sheetData>
    <row r="1" spans="1:72" ht="27" customHeight="1">
      <c r="A1" s="43"/>
      <c r="B1" s="1"/>
      <c r="C1" s="1"/>
      <c r="D1" s="1"/>
      <c r="E1" s="176" t="s">
        <v>215</v>
      </c>
      <c r="F1" s="176"/>
      <c r="G1" s="17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56" t="s">
        <v>327</v>
      </c>
      <c r="E2" s="138"/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69" t="s">
        <v>331</v>
      </c>
      <c r="B4" s="169"/>
      <c r="C4" s="169"/>
      <c r="D4" s="169"/>
      <c r="E4" s="169"/>
      <c r="F4" s="169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52"/>
      <c r="B5" s="169" t="s">
        <v>342</v>
      </c>
      <c r="C5" s="169"/>
      <c r="D5" s="169"/>
      <c r="E5" s="169"/>
      <c r="F5" s="152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9.25" customHeight="1">
      <c r="A6" s="170" t="s">
        <v>1</v>
      </c>
      <c r="B6" s="170"/>
      <c r="C6" s="170"/>
      <c r="D6" s="170"/>
      <c r="E6" s="170"/>
      <c r="F6" s="170"/>
      <c r="G6" s="170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71" t="s">
        <v>186</v>
      </c>
      <c r="B7" s="171"/>
      <c r="C7" s="171"/>
      <c r="D7" s="171"/>
      <c r="E7" s="171"/>
      <c r="F7" s="171"/>
      <c r="G7" s="17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72" t="s">
        <v>2</v>
      </c>
      <c r="B8" s="173"/>
      <c r="C8" s="173"/>
      <c r="D8" s="173"/>
      <c r="E8" s="173"/>
      <c r="F8" s="173"/>
      <c r="G8" s="174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61" t="s">
        <v>3</v>
      </c>
      <c r="B9" s="162"/>
      <c r="C9" s="162"/>
      <c r="D9" s="162"/>
      <c r="E9" s="162"/>
      <c r="F9" s="162"/>
      <c r="G9" s="163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61" t="s">
        <v>4</v>
      </c>
      <c r="B10" s="162"/>
      <c r="C10" s="162"/>
      <c r="D10" s="162"/>
      <c r="E10" s="162"/>
      <c r="F10" s="162"/>
      <c r="G10" s="16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64" t="s">
        <v>5</v>
      </c>
      <c r="B11" s="165"/>
      <c r="C11" s="8"/>
      <c r="D11" s="151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50">
        <v>22451190</v>
      </c>
      <c r="B15" s="71" t="s">
        <v>28</v>
      </c>
      <c r="C15" s="98" t="s">
        <v>159</v>
      </c>
      <c r="D15" s="70" t="s">
        <v>13</v>
      </c>
      <c r="E15" s="19">
        <v>300</v>
      </c>
      <c r="F15" s="29">
        <f t="shared" ref="F15:F71" si="0">E15*G15</f>
        <v>6000</v>
      </c>
      <c r="G15" s="41">
        <v>20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102"/>
      <c r="BS15" s="102"/>
      <c r="BT15" s="102"/>
    </row>
    <row r="16" spans="1:72" s="25" customFormat="1" ht="18" customHeight="1">
      <c r="A16" s="50">
        <v>22811130</v>
      </c>
      <c r="B16" s="7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22811180</v>
      </c>
      <c r="B17" s="7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103" t="s">
        <v>116</v>
      </c>
      <c r="B18" s="7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4" t="s">
        <v>35</v>
      </c>
      <c r="B19" s="7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102"/>
      <c r="BS19" s="102"/>
      <c r="BT19" s="102"/>
    </row>
    <row r="20" spans="1:72" s="25" customFormat="1" ht="18" customHeight="1">
      <c r="A20" s="103" t="s">
        <v>36</v>
      </c>
      <c r="B20" s="7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50">
        <v>30192111</v>
      </c>
      <c r="B21" s="7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103" t="s">
        <v>39</v>
      </c>
      <c r="B22" s="7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50">
        <v>30192121</v>
      </c>
      <c r="B23" s="7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103" t="s">
        <v>42</v>
      </c>
      <c r="B24" s="7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44</v>
      </c>
      <c r="B25" s="7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</row>
    <row r="26" spans="1:72" s="25" customFormat="1" ht="18" customHeight="1">
      <c r="A26" s="103" t="s">
        <v>46</v>
      </c>
      <c r="B26" s="7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48</v>
      </c>
      <c r="B27" s="7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>
      <c r="A28" s="103" t="s">
        <v>14</v>
      </c>
      <c r="B28" s="7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51</v>
      </c>
      <c r="B29" s="7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50">
        <v>30192740</v>
      </c>
      <c r="B30" s="7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30192760</v>
      </c>
      <c r="B31" s="7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30197121</v>
      </c>
      <c r="B32" s="105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30197122</v>
      </c>
      <c r="B33" s="105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30197231</v>
      </c>
      <c r="B34" s="68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30197232</v>
      </c>
      <c r="B35" s="68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30197234</v>
      </c>
      <c r="B37" s="68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30197622</v>
      </c>
      <c r="B38" s="68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108" customFormat="1">
      <c r="A39" s="106">
        <v>30199140</v>
      </c>
      <c r="B39" s="107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25" customFormat="1">
      <c r="A40" s="50">
        <v>30199230</v>
      </c>
      <c r="B40" s="7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>
      <c r="A41" s="50">
        <v>30199510</v>
      </c>
      <c r="B41" s="7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>
      <c r="A42" s="50">
        <v>37821160</v>
      </c>
      <c r="B42" s="7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>
      <c r="A43" s="50">
        <v>39263310</v>
      </c>
      <c r="B43" s="7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39263410</v>
      </c>
      <c r="B44" s="7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39263420</v>
      </c>
      <c r="B45" s="7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39263510</v>
      </c>
      <c r="B46" s="7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39263520</v>
      </c>
      <c r="B47" s="7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39298200</v>
      </c>
      <c r="B48" s="7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22811170</v>
      </c>
      <c r="B49" s="7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39292500</v>
      </c>
      <c r="B50" s="7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39263530</v>
      </c>
      <c r="B51" s="7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30197231</v>
      </c>
      <c r="B52" s="7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30192220</v>
      </c>
      <c r="B53" s="7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30140000</v>
      </c>
      <c r="B54" s="7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22200000</v>
      </c>
      <c r="B55" s="71" t="s">
        <v>336</v>
      </c>
      <c r="C55" s="98" t="s">
        <v>159</v>
      </c>
      <c r="D55" s="70" t="s">
        <v>13</v>
      </c>
      <c r="E55" s="19">
        <v>9000</v>
      </c>
      <c r="F55" s="29">
        <f t="shared" ref="F55" si="1">E55*G55</f>
        <v>9000</v>
      </c>
      <c r="G55" s="41">
        <v>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22451280</v>
      </c>
      <c r="B56" s="7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22451280</v>
      </c>
      <c r="B57" s="7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109"/>
      <c r="B58" s="111"/>
      <c r="C58" s="98"/>
      <c r="D58" s="70"/>
      <c r="E58" s="19"/>
      <c r="F58" s="30">
        <f>SUM(F15:F57)</f>
        <v>464950</v>
      </c>
      <c r="G58" s="42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103"/>
      <c r="B59" s="57" t="s">
        <v>297</v>
      </c>
      <c r="C59" s="98"/>
      <c r="D59" s="70"/>
      <c r="E59" s="19"/>
      <c r="F59" s="29"/>
      <c r="G59" s="42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31321260</v>
      </c>
      <c r="B60" s="113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50">
        <v>31684400</v>
      </c>
      <c r="B61" s="105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</row>
    <row r="62" spans="1:69" s="25" customFormat="1">
      <c r="A62" s="50">
        <v>31685000</v>
      </c>
      <c r="B62" s="105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</row>
    <row r="63" spans="1:69" s="25" customFormat="1">
      <c r="A63" s="50">
        <v>33711480</v>
      </c>
      <c r="B63" s="105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</row>
    <row r="64" spans="1:69" s="25" customFormat="1">
      <c r="A64" s="50">
        <v>33761100</v>
      </c>
      <c r="B64" s="7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33761400</v>
      </c>
      <c r="B65" s="7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39221410</v>
      </c>
      <c r="B66" s="7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39221480</v>
      </c>
      <c r="B67" s="7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39221490</v>
      </c>
      <c r="B68" s="105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39224331</v>
      </c>
      <c r="B69" s="105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39241120</v>
      </c>
      <c r="B70" s="68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39241120</v>
      </c>
      <c r="B71" s="68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31521200</v>
      </c>
      <c r="B72" s="68" t="s">
        <v>131</v>
      </c>
      <c r="C72" s="98" t="s">
        <v>159</v>
      </c>
      <c r="D72" s="70" t="s">
        <v>13</v>
      </c>
      <c r="E72" s="19">
        <v>300</v>
      </c>
      <c r="F72" s="29">
        <f t="shared" ref="F72:F89" si="2">E72*G72</f>
        <v>3000</v>
      </c>
      <c r="G72" s="41">
        <v>10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109">
        <v>39831245</v>
      </c>
      <c r="B73" s="114" t="s">
        <v>99</v>
      </c>
      <c r="C73" s="98" t="s">
        <v>159</v>
      </c>
      <c r="D73" s="70" t="s">
        <v>13</v>
      </c>
      <c r="E73" s="19">
        <v>600</v>
      </c>
      <c r="F73" s="29">
        <f t="shared" si="2"/>
        <v>24000</v>
      </c>
      <c r="G73" s="41">
        <v>40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39831276</v>
      </c>
      <c r="B74" s="105" t="s">
        <v>100</v>
      </c>
      <c r="C74" s="98" t="s">
        <v>159</v>
      </c>
      <c r="D74" s="70" t="s">
        <v>13</v>
      </c>
      <c r="E74" s="19">
        <v>2600</v>
      </c>
      <c r="F74" s="29">
        <f t="shared" si="2"/>
        <v>26000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18141100</v>
      </c>
      <c r="B75" s="105" t="s">
        <v>124</v>
      </c>
      <c r="C75" s="98" t="s">
        <v>159</v>
      </c>
      <c r="D75" s="70" t="s">
        <v>13</v>
      </c>
      <c r="E75" s="19">
        <v>300</v>
      </c>
      <c r="F75" s="29">
        <f t="shared" si="2"/>
        <v>3000</v>
      </c>
      <c r="G75" s="41">
        <v>10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39838000</v>
      </c>
      <c r="B76" s="105" t="s">
        <v>101</v>
      </c>
      <c r="C76" s="98" t="s">
        <v>159</v>
      </c>
      <c r="D76" s="70" t="s">
        <v>13</v>
      </c>
      <c r="E76" s="19">
        <v>1800</v>
      </c>
      <c r="F76" s="29">
        <f t="shared" si="2"/>
        <v>18000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39839300</v>
      </c>
      <c r="B77" s="105" t="s">
        <v>102</v>
      </c>
      <c r="C77" s="98" t="s">
        <v>159</v>
      </c>
      <c r="D77" s="70" t="s">
        <v>13</v>
      </c>
      <c r="E77" s="19">
        <v>600</v>
      </c>
      <c r="F77" s="29">
        <f t="shared" si="2"/>
        <v>6000</v>
      </c>
      <c r="G77" s="41">
        <v>10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39831280</v>
      </c>
      <c r="B78" s="105" t="s">
        <v>125</v>
      </c>
      <c r="C78" s="98" t="s">
        <v>159</v>
      </c>
      <c r="D78" s="70" t="s">
        <v>13</v>
      </c>
      <c r="E78" s="19">
        <v>1000</v>
      </c>
      <c r="F78" s="29">
        <f t="shared" si="2"/>
        <v>30000</v>
      </c>
      <c r="G78" s="41">
        <v>30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19641000</v>
      </c>
      <c r="B79" s="105" t="s">
        <v>113</v>
      </c>
      <c r="C79" s="98" t="s">
        <v>159</v>
      </c>
      <c r="D79" s="70" t="s">
        <v>13</v>
      </c>
      <c r="E79" s="19">
        <v>600</v>
      </c>
      <c r="F79" s="29">
        <f t="shared" si="2"/>
        <v>24000</v>
      </c>
      <c r="G79" s="41">
        <v>40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19642000</v>
      </c>
      <c r="B80" s="105" t="s">
        <v>114</v>
      </c>
      <c r="C80" s="98" t="s">
        <v>159</v>
      </c>
      <c r="D80" s="70" t="s">
        <v>13</v>
      </c>
      <c r="E80" s="19">
        <v>100</v>
      </c>
      <c r="F80" s="29">
        <f t="shared" si="2"/>
        <v>5000</v>
      </c>
      <c r="G80" s="41">
        <v>50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39831210</v>
      </c>
      <c r="B81" s="105" t="s">
        <v>126</v>
      </c>
      <c r="C81" s="98" t="s">
        <v>159</v>
      </c>
      <c r="D81" s="70" t="s">
        <v>13</v>
      </c>
      <c r="E81" s="19">
        <v>500</v>
      </c>
      <c r="F81" s="29">
        <f t="shared" si="2"/>
        <v>15000</v>
      </c>
      <c r="G81" s="41">
        <v>30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50">
        <v>44521100</v>
      </c>
      <c r="B82" s="105" t="s">
        <v>284</v>
      </c>
      <c r="C82" s="98" t="s">
        <v>159</v>
      </c>
      <c r="D82" s="70" t="s">
        <v>13</v>
      </c>
      <c r="E82" s="19">
        <v>3500</v>
      </c>
      <c r="F82" s="29">
        <f t="shared" si="2"/>
        <v>7000</v>
      </c>
      <c r="G82" s="41">
        <v>2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38141100</v>
      </c>
      <c r="B83" s="105" t="s">
        <v>163</v>
      </c>
      <c r="C83" s="98" t="s">
        <v>159</v>
      </c>
      <c r="D83" s="70" t="s">
        <v>164</v>
      </c>
      <c r="E83" s="19">
        <v>400</v>
      </c>
      <c r="F83" s="29">
        <f t="shared" si="2"/>
        <v>4000</v>
      </c>
      <c r="G83" s="41">
        <v>10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50">
        <v>39831200</v>
      </c>
      <c r="B84" s="105" t="s">
        <v>236</v>
      </c>
      <c r="C84" s="98" t="s">
        <v>159</v>
      </c>
      <c r="D84" s="70" t="s">
        <v>229</v>
      </c>
      <c r="E84" s="19">
        <v>250</v>
      </c>
      <c r="F84" s="29">
        <f t="shared" si="2"/>
        <v>5000</v>
      </c>
      <c r="G84" s="41">
        <v>20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3376100</v>
      </c>
      <c r="B85" s="105" t="s">
        <v>230</v>
      </c>
      <c r="C85" s="98" t="s">
        <v>159</v>
      </c>
      <c r="D85" s="70" t="s">
        <v>164</v>
      </c>
      <c r="E85" s="19">
        <v>800</v>
      </c>
      <c r="F85" s="29">
        <f t="shared" si="2"/>
        <v>8000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33621641</v>
      </c>
      <c r="B86" s="105" t="s">
        <v>337</v>
      </c>
      <c r="C86" s="98" t="s">
        <v>159</v>
      </c>
      <c r="D86" s="70" t="s">
        <v>13</v>
      </c>
      <c r="E86" s="19">
        <v>1600</v>
      </c>
      <c r="F86" s="29">
        <f t="shared" si="2"/>
        <v>64000</v>
      </c>
      <c r="G86" s="41">
        <v>40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33621641</v>
      </c>
      <c r="B87" s="105" t="s">
        <v>285</v>
      </c>
      <c r="C87" s="98" t="s">
        <v>159</v>
      </c>
      <c r="D87" s="70" t="s">
        <v>13</v>
      </c>
      <c r="E87" s="19">
        <v>4800</v>
      </c>
      <c r="F87" s="29">
        <f t="shared" si="2"/>
        <v>48000</v>
      </c>
      <c r="G87" s="41">
        <v>10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39831276</v>
      </c>
      <c r="B88" s="105" t="s">
        <v>241</v>
      </c>
      <c r="C88" s="98" t="s">
        <v>159</v>
      </c>
      <c r="D88" s="70" t="s">
        <v>13</v>
      </c>
      <c r="E88" s="19">
        <v>2100</v>
      </c>
      <c r="F88" s="29">
        <f t="shared" si="2"/>
        <v>21000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24951170</v>
      </c>
      <c r="B89" s="105" t="s">
        <v>287</v>
      </c>
      <c r="C89" s="98" t="s">
        <v>159</v>
      </c>
      <c r="D89" s="70" t="s">
        <v>13</v>
      </c>
      <c r="E89" s="19">
        <v>9000</v>
      </c>
      <c r="F89" s="29">
        <f t="shared" si="2"/>
        <v>18000</v>
      </c>
      <c r="G89" s="41">
        <v>2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3376100</v>
      </c>
      <c r="B90" s="105" t="s">
        <v>239</v>
      </c>
      <c r="C90" s="98" t="s">
        <v>159</v>
      </c>
      <c r="D90" s="70" t="s">
        <v>119</v>
      </c>
      <c r="E90" s="19">
        <v>520</v>
      </c>
      <c r="F90" s="29">
        <f t="shared" ref="F90:F95" si="3">E90*G90</f>
        <v>5200</v>
      </c>
      <c r="G90" s="41">
        <v>10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9831283</v>
      </c>
      <c r="B91" s="105" t="s">
        <v>167</v>
      </c>
      <c r="C91" s="98" t="s">
        <v>159</v>
      </c>
      <c r="D91" s="70" t="s">
        <v>13</v>
      </c>
      <c r="E91" s="19">
        <v>600</v>
      </c>
      <c r="F91" s="29">
        <f t="shared" si="3"/>
        <v>18000</v>
      </c>
      <c r="G91" s="41">
        <v>30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3980000</v>
      </c>
      <c r="B92" s="105" t="s">
        <v>168</v>
      </c>
      <c r="C92" s="98" t="s">
        <v>159</v>
      </c>
      <c r="D92" s="70" t="s">
        <v>13</v>
      </c>
      <c r="E92" s="19">
        <v>3000</v>
      </c>
      <c r="F92" s="29">
        <f t="shared" si="3"/>
        <v>6000</v>
      </c>
      <c r="G92" s="41">
        <v>2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50"/>
      <c r="B93" s="105" t="s">
        <v>245</v>
      </c>
      <c r="C93" s="98" t="s">
        <v>159</v>
      </c>
      <c r="D93" s="70" t="s">
        <v>13</v>
      </c>
      <c r="E93" s="19">
        <v>8000</v>
      </c>
      <c r="F93" s="29">
        <f t="shared" si="3"/>
        <v>16000</v>
      </c>
      <c r="G93" s="41">
        <v>2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39831292</v>
      </c>
      <c r="B94" s="105" t="s">
        <v>224</v>
      </c>
      <c r="C94" s="98" t="s">
        <v>159</v>
      </c>
      <c r="D94" s="70" t="s">
        <v>13</v>
      </c>
      <c r="E94" s="19">
        <v>200</v>
      </c>
      <c r="F94" s="29">
        <f t="shared" si="3"/>
        <v>6000</v>
      </c>
      <c r="G94" s="41">
        <v>30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33761600</v>
      </c>
      <c r="B95" s="105" t="s">
        <v>203</v>
      </c>
      <c r="C95" s="98" t="s">
        <v>159</v>
      </c>
      <c r="D95" s="70" t="s">
        <v>13</v>
      </c>
      <c r="E95" s="19">
        <v>600</v>
      </c>
      <c r="F95" s="29">
        <f t="shared" si="3"/>
        <v>12000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39221340</v>
      </c>
      <c r="B96" s="105" t="s">
        <v>328</v>
      </c>
      <c r="C96" s="98" t="s">
        <v>159</v>
      </c>
      <c r="D96" s="70" t="s">
        <v>119</v>
      </c>
      <c r="E96" s="19">
        <v>250</v>
      </c>
      <c r="F96" s="29">
        <f t="shared" ref="F96:F106" si="4">E96*G96</f>
        <v>10000</v>
      </c>
      <c r="G96" s="41">
        <v>40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139221350</v>
      </c>
      <c r="B97" s="105" t="s">
        <v>329</v>
      </c>
      <c r="C97" s="98" t="s">
        <v>159</v>
      </c>
      <c r="D97" s="70" t="s">
        <v>119</v>
      </c>
      <c r="E97" s="19">
        <v>200</v>
      </c>
      <c r="F97" s="29">
        <f t="shared" si="4"/>
        <v>10000</v>
      </c>
      <c r="G97" s="41">
        <v>50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39221340</v>
      </c>
      <c r="B98" s="105" t="s">
        <v>330</v>
      </c>
      <c r="C98" s="98" t="s">
        <v>159</v>
      </c>
      <c r="D98" s="70" t="s">
        <v>119</v>
      </c>
      <c r="E98" s="19">
        <v>250</v>
      </c>
      <c r="F98" s="29">
        <f t="shared" si="4"/>
        <v>2500</v>
      </c>
      <c r="G98" s="41">
        <v>10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44511190</v>
      </c>
      <c r="B99" s="105" t="s">
        <v>302</v>
      </c>
      <c r="C99" s="98" t="s">
        <v>159</v>
      </c>
      <c r="D99" s="70" t="s">
        <v>13</v>
      </c>
      <c r="E99" s="19">
        <v>5000</v>
      </c>
      <c r="F99" s="29">
        <f t="shared" si="4"/>
        <v>5000</v>
      </c>
      <c r="G99" s="41">
        <v>1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>
        <v>39298300</v>
      </c>
      <c r="B100" s="105" t="s">
        <v>311</v>
      </c>
      <c r="C100" s="98" t="s">
        <v>159</v>
      </c>
      <c r="D100" s="70" t="s">
        <v>13</v>
      </c>
      <c r="E100" s="19">
        <v>2000</v>
      </c>
      <c r="F100" s="29">
        <f t="shared" si="4"/>
        <v>10000</v>
      </c>
      <c r="G100" s="41">
        <v>5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39298300</v>
      </c>
      <c r="B101" s="105" t="s">
        <v>311</v>
      </c>
      <c r="C101" s="98" t="s">
        <v>159</v>
      </c>
      <c r="D101" s="70" t="s">
        <v>13</v>
      </c>
      <c r="E101" s="19">
        <v>1300</v>
      </c>
      <c r="F101" s="29">
        <f t="shared" ref="F101:F102" si="5">E101*G101</f>
        <v>13000</v>
      </c>
      <c r="G101" s="41">
        <v>10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44511200</v>
      </c>
      <c r="B102" s="105" t="s">
        <v>334</v>
      </c>
      <c r="C102" s="98" t="s">
        <v>159</v>
      </c>
      <c r="D102" s="70" t="s">
        <v>13</v>
      </c>
      <c r="E102" s="19">
        <v>1500</v>
      </c>
      <c r="F102" s="29">
        <f t="shared" si="5"/>
        <v>1500</v>
      </c>
      <c r="G102" s="41">
        <v>1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>
        <v>44511200</v>
      </c>
      <c r="B103" s="105" t="s">
        <v>333</v>
      </c>
      <c r="C103" s="98" t="s">
        <v>159</v>
      </c>
      <c r="D103" s="70" t="s">
        <v>13</v>
      </c>
      <c r="E103" s="19">
        <v>5000</v>
      </c>
      <c r="F103" s="29">
        <f t="shared" si="4"/>
        <v>5000</v>
      </c>
      <c r="G103" s="41">
        <v>1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31531600</v>
      </c>
      <c r="B104" s="105" t="s">
        <v>312</v>
      </c>
      <c r="C104" s="98" t="s">
        <v>159</v>
      </c>
      <c r="D104" s="70" t="s">
        <v>13</v>
      </c>
      <c r="E104" s="19">
        <v>1500</v>
      </c>
      <c r="F104" s="29">
        <f t="shared" si="4"/>
        <v>45000</v>
      </c>
      <c r="G104" s="41">
        <v>30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>
        <v>39831249</v>
      </c>
      <c r="B105" s="105" t="s">
        <v>325</v>
      </c>
      <c r="C105" s="98" t="s">
        <v>159</v>
      </c>
      <c r="D105" s="70" t="s">
        <v>13</v>
      </c>
      <c r="E105" s="19">
        <v>2000</v>
      </c>
      <c r="F105" s="29">
        <f t="shared" si="4"/>
        <v>2000</v>
      </c>
      <c r="G105" s="41">
        <v>1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3255110</v>
      </c>
      <c r="B106" s="105" t="s">
        <v>310</v>
      </c>
      <c r="C106" s="98" t="s">
        <v>159</v>
      </c>
      <c r="D106" s="70" t="s">
        <v>13</v>
      </c>
      <c r="E106" s="19">
        <v>20000</v>
      </c>
      <c r="F106" s="29">
        <f t="shared" si="4"/>
        <v>20000</v>
      </c>
      <c r="G106" s="41">
        <v>1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>
        <v>42652000</v>
      </c>
      <c r="B107" s="105" t="s">
        <v>123</v>
      </c>
      <c r="C107" s="98" t="s">
        <v>159</v>
      </c>
      <c r="D107" s="70" t="s">
        <v>13</v>
      </c>
      <c r="E107" s="19">
        <v>32000</v>
      </c>
      <c r="F107" s="29">
        <f t="shared" ref="F107" si="6">E107*G107</f>
        <v>32000</v>
      </c>
      <c r="G107" s="41">
        <v>1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E108" s="19"/>
      <c r="F108" s="30">
        <f>SUM(F60:F107)</f>
        <v>796200</v>
      </c>
      <c r="G108" s="40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 ht="31.5" customHeight="1">
      <c r="A109" s="50"/>
      <c r="B109" s="154" t="s">
        <v>300</v>
      </c>
      <c r="C109" s="98"/>
      <c r="D109" s="70"/>
      <c r="E109" s="19"/>
      <c r="F109" s="29"/>
      <c r="G109" s="40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>
        <v>33121180</v>
      </c>
      <c r="B110" s="134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>
        <v>3811200</v>
      </c>
      <c r="B111" s="134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7">E111*G111</f>
        <v>40000</v>
      </c>
      <c r="G111" s="40">
        <v>2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3311129</v>
      </c>
      <c r="B112" s="136" t="s">
        <v>220</v>
      </c>
      <c r="C112" s="98" t="s">
        <v>159</v>
      </c>
      <c r="D112" s="70" t="s">
        <v>13</v>
      </c>
      <c r="E112" s="19">
        <v>30</v>
      </c>
      <c r="F112" s="29">
        <f t="shared" si="7"/>
        <v>30000</v>
      </c>
      <c r="G112" s="40">
        <v>1000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39831247</v>
      </c>
      <c r="B113" s="136" t="s">
        <v>246</v>
      </c>
      <c r="C113" s="98" t="s">
        <v>159</v>
      </c>
      <c r="D113" s="70" t="s">
        <v>13</v>
      </c>
      <c r="E113" s="19">
        <v>1500</v>
      </c>
      <c r="F113" s="29">
        <f t="shared" si="7"/>
        <v>45000</v>
      </c>
      <c r="G113" s="40">
        <v>30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33141212</v>
      </c>
      <c r="B114" s="134" t="s">
        <v>235</v>
      </c>
      <c r="C114" s="98" t="s">
        <v>159</v>
      </c>
      <c r="D114" s="70" t="s">
        <v>13</v>
      </c>
      <c r="E114" s="19">
        <v>900</v>
      </c>
      <c r="F114" s="29">
        <f t="shared" si="7"/>
        <v>18000</v>
      </c>
      <c r="G114" s="40">
        <v>20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33141134</v>
      </c>
      <c r="B115" s="136" t="s">
        <v>226</v>
      </c>
      <c r="C115" s="98" t="s">
        <v>159</v>
      </c>
      <c r="D115" s="70" t="s">
        <v>13</v>
      </c>
      <c r="E115" s="19">
        <v>200</v>
      </c>
      <c r="F115" s="29">
        <f t="shared" si="7"/>
        <v>2000</v>
      </c>
      <c r="G115" s="40">
        <v>10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33141117</v>
      </c>
      <c r="B116" s="136" t="s">
        <v>254</v>
      </c>
      <c r="C116" s="98" t="s">
        <v>159</v>
      </c>
      <c r="D116" s="70" t="s">
        <v>13</v>
      </c>
      <c r="E116" s="19">
        <v>300</v>
      </c>
      <c r="F116" s="29">
        <f t="shared" si="7"/>
        <v>600</v>
      </c>
      <c r="G116" s="40">
        <v>2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33631230</v>
      </c>
      <c r="B117" s="13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18141100</v>
      </c>
      <c r="B118" s="105" t="s">
        <v>237</v>
      </c>
      <c r="C118" s="98" t="s">
        <v>159</v>
      </c>
      <c r="D118" s="70" t="s">
        <v>119</v>
      </c>
      <c r="E118" s="19">
        <v>7500</v>
      </c>
      <c r="F118" s="29">
        <f t="shared" si="7"/>
        <v>15000</v>
      </c>
      <c r="G118" s="41">
        <v>2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>
        <v>38411200</v>
      </c>
      <c r="B119" s="136" t="s">
        <v>228</v>
      </c>
      <c r="C119" s="98" t="s">
        <v>159</v>
      </c>
      <c r="D119" s="70" t="s">
        <v>13</v>
      </c>
      <c r="E119" s="19">
        <v>1700</v>
      </c>
      <c r="F119" s="29">
        <f t="shared" si="7"/>
        <v>8500</v>
      </c>
      <c r="G119" s="40">
        <v>5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>
        <v>39631290</v>
      </c>
      <c r="B120" s="136" t="s">
        <v>282</v>
      </c>
      <c r="C120" s="98" t="s">
        <v>159</v>
      </c>
      <c r="D120" s="70" t="s">
        <v>13</v>
      </c>
      <c r="E120" s="19">
        <v>3000</v>
      </c>
      <c r="F120" s="29">
        <f t="shared" si="7"/>
        <v>9000</v>
      </c>
      <c r="G120" s="40">
        <v>3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 ht="24">
      <c r="A121" s="50">
        <v>33671136</v>
      </c>
      <c r="B121" s="136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>
      <c r="A122" s="50"/>
      <c r="B122" s="136"/>
      <c r="C122" s="98"/>
      <c r="D122" s="70"/>
      <c r="E122" s="19"/>
      <c r="F122" s="29">
        <f ca="1">SUM(F110:F128)</f>
        <v>287100</v>
      </c>
      <c r="G122" s="40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>
      <c r="A123" s="50"/>
      <c r="B123" s="117" t="s">
        <v>21</v>
      </c>
      <c r="C123" s="98"/>
      <c r="D123" s="70"/>
      <c r="E123" s="19"/>
      <c r="F123" s="29"/>
      <c r="G123" s="53"/>
    </row>
    <row r="124" spans="1:67" s="25" customFormat="1">
      <c r="A124" s="109">
        <v>39111230</v>
      </c>
      <c r="B124" s="145" t="s">
        <v>264</v>
      </c>
      <c r="C124" s="98" t="s">
        <v>332</v>
      </c>
      <c r="D124" s="70" t="s">
        <v>13</v>
      </c>
      <c r="E124" s="19">
        <v>130000</v>
      </c>
      <c r="F124" s="29">
        <f t="shared" ref="F124" si="8">E124*G124</f>
        <v>130000</v>
      </c>
      <c r="G124" s="53">
        <v>1</v>
      </c>
    </row>
    <row r="125" spans="1:67" s="25" customFormat="1">
      <c r="A125" s="109">
        <v>39121520</v>
      </c>
      <c r="B125" s="145" t="s">
        <v>260</v>
      </c>
      <c r="C125" s="98" t="s">
        <v>332</v>
      </c>
      <c r="D125" s="70" t="s">
        <v>13</v>
      </c>
      <c r="E125" s="19">
        <v>90000</v>
      </c>
      <c r="F125" s="29">
        <f t="shared" ref="F125:F127" si="9">E125*G125</f>
        <v>90000</v>
      </c>
      <c r="G125" s="53">
        <v>1</v>
      </c>
    </row>
    <row r="126" spans="1:67" s="25" customFormat="1">
      <c r="A126" s="109"/>
      <c r="B126" s="145" t="s">
        <v>295</v>
      </c>
      <c r="C126" s="98" t="s">
        <v>332</v>
      </c>
      <c r="D126" s="70" t="s">
        <v>13</v>
      </c>
      <c r="E126" s="19">
        <v>30000</v>
      </c>
      <c r="F126" s="29">
        <f t="shared" si="9"/>
        <v>30000</v>
      </c>
      <c r="G126" s="53">
        <v>1</v>
      </c>
    </row>
    <row r="127" spans="1:67" s="25" customFormat="1">
      <c r="A127" s="109">
        <v>39121470</v>
      </c>
      <c r="B127" s="145" t="s">
        <v>276</v>
      </c>
      <c r="C127" s="98" t="s">
        <v>332</v>
      </c>
      <c r="D127" s="70" t="s">
        <v>13</v>
      </c>
      <c r="E127" s="19">
        <v>18000</v>
      </c>
      <c r="F127" s="29">
        <f t="shared" si="9"/>
        <v>108000</v>
      </c>
      <c r="G127" s="53">
        <v>6</v>
      </c>
    </row>
    <row r="128" spans="1:67" s="25" customFormat="1">
      <c r="A128" s="50">
        <v>39138220</v>
      </c>
      <c r="B128" s="136" t="s">
        <v>301</v>
      </c>
      <c r="C128" s="98" t="s">
        <v>332</v>
      </c>
      <c r="D128" s="70" t="s">
        <v>13</v>
      </c>
      <c r="E128" s="19">
        <v>35000</v>
      </c>
      <c r="F128" s="29">
        <f>E128*G128</f>
        <v>105000</v>
      </c>
      <c r="G128" s="40">
        <v>3</v>
      </c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</row>
    <row r="129" spans="1:67" s="25" customFormat="1">
      <c r="A129" s="50">
        <v>39111320</v>
      </c>
      <c r="B129" s="13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</row>
    <row r="130" spans="1:67" s="25" customFormat="1">
      <c r="A130" s="50"/>
      <c r="B130" s="119"/>
      <c r="C130" s="98"/>
      <c r="D130" s="70"/>
      <c r="E130" s="19"/>
      <c r="F130" s="30">
        <f>SUM(F124:F129)</f>
        <v>623000</v>
      </c>
      <c r="G130" s="53"/>
    </row>
    <row r="131" spans="1:67" s="25" customFormat="1">
      <c r="A131" s="50"/>
      <c r="B131" s="119"/>
      <c r="C131" s="98"/>
      <c r="D131" s="70"/>
      <c r="E131" s="19"/>
      <c r="F131" s="30"/>
      <c r="G131" s="53"/>
    </row>
    <row r="132" spans="1:67" s="25" customFormat="1">
      <c r="A132" s="50"/>
      <c r="B132" s="120" t="s">
        <v>180</v>
      </c>
      <c r="C132" s="98"/>
      <c r="D132" s="70"/>
      <c r="E132" s="19"/>
      <c r="F132" s="29"/>
      <c r="G132" s="53"/>
    </row>
    <row r="133" spans="1:67" s="25" customFormat="1" ht="24">
      <c r="A133" s="50">
        <v>30211220</v>
      </c>
      <c r="B133" s="119" t="s">
        <v>272</v>
      </c>
      <c r="C133" s="98"/>
      <c r="D133" s="70" t="s">
        <v>13</v>
      </c>
      <c r="E133" s="19">
        <v>220000</v>
      </c>
      <c r="F133" s="29">
        <f t="shared" ref="F133:F137" si="10">E133*G133</f>
        <v>1100000</v>
      </c>
      <c r="G133" s="53">
        <v>5</v>
      </c>
    </row>
    <row r="134" spans="1:67" s="25" customFormat="1">
      <c r="A134" s="50">
        <v>30237490</v>
      </c>
      <c r="B134" s="119" t="s">
        <v>306</v>
      </c>
      <c r="C134" s="98" t="s">
        <v>159</v>
      </c>
      <c r="D134" s="70" t="s">
        <v>13</v>
      </c>
      <c r="E134" s="19">
        <v>190000</v>
      </c>
      <c r="F134" s="29">
        <f t="shared" si="10"/>
        <v>190000</v>
      </c>
      <c r="G134" s="53">
        <v>1</v>
      </c>
    </row>
    <row r="135" spans="1:67" s="25" customFormat="1">
      <c r="A135" s="50">
        <v>30237491</v>
      </c>
      <c r="B135" s="119" t="s">
        <v>307</v>
      </c>
      <c r="C135" s="98" t="s">
        <v>159</v>
      </c>
      <c r="D135" s="70" t="s">
        <v>13</v>
      </c>
      <c r="E135" s="19">
        <v>150000</v>
      </c>
      <c r="F135" s="29">
        <f t="shared" ref="F135" si="11">E135*G135</f>
        <v>300000</v>
      </c>
      <c r="G135" s="53">
        <v>2</v>
      </c>
    </row>
    <row r="136" spans="1:67" s="25" customForma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10"/>
        <v>140000</v>
      </c>
      <c r="G136" s="53">
        <v>7</v>
      </c>
    </row>
    <row r="137" spans="1:67" s="25" customForma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40000</v>
      </c>
      <c r="F137" s="29">
        <f t="shared" si="10"/>
        <v>160000</v>
      </c>
      <c r="G137" s="53">
        <v>4</v>
      </c>
    </row>
    <row r="138" spans="1:67" s="25" customFormat="1">
      <c r="A138" s="50"/>
      <c r="B138" s="119"/>
      <c r="C138" s="98"/>
      <c r="D138" s="70"/>
      <c r="E138" s="19"/>
      <c r="F138" s="30">
        <f>SUM(F133:F137)</f>
        <v>1890000</v>
      </c>
      <c r="G138" s="53"/>
    </row>
    <row r="139" spans="1:67" s="25" customFormat="1" ht="24">
      <c r="A139" s="50"/>
      <c r="B139" s="155" t="s">
        <v>176</v>
      </c>
      <c r="C139" s="98"/>
      <c r="D139" s="70"/>
      <c r="E139" s="19"/>
      <c r="F139" s="30"/>
      <c r="G139" s="53"/>
    </row>
    <row r="140" spans="1:67" s="25" customFormat="1">
      <c r="A140" s="50">
        <v>39221110</v>
      </c>
      <c r="B140" s="148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47" si="12">E140*G140</f>
        <v>10700</v>
      </c>
      <c r="G140" s="53">
        <v>1</v>
      </c>
    </row>
    <row r="141" spans="1:67" s="25" customFormat="1">
      <c r="A141" s="50">
        <v>39221111</v>
      </c>
      <c r="B141" s="148" t="s">
        <v>338</v>
      </c>
      <c r="C141" s="98" t="s">
        <v>159</v>
      </c>
      <c r="D141" s="70" t="s">
        <v>13</v>
      </c>
      <c r="E141" s="19">
        <v>8500</v>
      </c>
      <c r="F141" s="29">
        <f t="shared" ref="F141" si="13">E141*G141</f>
        <v>8500</v>
      </c>
      <c r="G141" s="53">
        <v>1</v>
      </c>
    </row>
    <row r="142" spans="1:67" s="25" customFormat="1">
      <c r="A142" s="50">
        <v>39221260</v>
      </c>
      <c r="B142" s="148" t="s">
        <v>339</v>
      </c>
      <c r="C142" s="98" t="s">
        <v>159</v>
      </c>
      <c r="D142" s="70" t="s">
        <v>13</v>
      </c>
      <c r="E142" s="19">
        <v>10700</v>
      </c>
      <c r="F142" s="29">
        <f t="shared" si="12"/>
        <v>10700</v>
      </c>
      <c r="G142" s="53">
        <v>1</v>
      </c>
    </row>
    <row r="143" spans="1:67" s="25" customFormat="1">
      <c r="A143" s="50">
        <v>3922160</v>
      </c>
      <c r="B143" s="148" t="s">
        <v>339</v>
      </c>
      <c r="C143" s="98" t="s">
        <v>159</v>
      </c>
      <c r="D143" s="70" t="s">
        <v>13</v>
      </c>
      <c r="E143" s="19">
        <v>8500</v>
      </c>
      <c r="F143" s="29">
        <f t="shared" si="12"/>
        <v>8500</v>
      </c>
      <c r="G143" s="53">
        <v>1</v>
      </c>
    </row>
    <row r="144" spans="1:67" s="25" customFormat="1">
      <c r="A144" s="50">
        <v>39221380</v>
      </c>
      <c r="B144" s="148" t="s">
        <v>340</v>
      </c>
      <c r="C144" s="98" t="s">
        <v>159</v>
      </c>
      <c r="D144" s="70" t="s">
        <v>13</v>
      </c>
      <c r="E144" s="19">
        <v>300</v>
      </c>
      <c r="F144" s="29">
        <f t="shared" si="12"/>
        <v>9000</v>
      </c>
      <c r="G144" s="53">
        <v>30</v>
      </c>
    </row>
    <row r="145" spans="1:7" s="25" customFormat="1">
      <c r="A145" s="50">
        <v>39221390</v>
      </c>
      <c r="B145" s="148" t="s">
        <v>341</v>
      </c>
      <c r="C145" s="98" t="s">
        <v>159</v>
      </c>
      <c r="D145" s="70" t="s">
        <v>13</v>
      </c>
      <c r="E145" s="19">
        <v>300</v>
      </c>
      <c r="F145" s="29">
        <f t="shared" si="12"/>
        <v>9000</v>
      </c>
      <c r="G145" s="53">
        <v>30</v>
      </c>
    </row>
    <row r="146" spans="1:7" s="25" customFormat="1">
      <c r="A146" s="50">
        <v>39221131</v>
      </c>
      <c r="B146" s="148" t="s">
        <v>80</v>
      </c>
      <c r="C146" s="98" t="s">
        <v>159</v>
      </c>
      <c r="D146" s="70" t="s">
        <v>119</v>
      </c>
      <c r="E146" s="19">
        <v>9500</v>
      </c>
      <c r="F146" s="29">
        <f t="shared" si="12"/>
        <v>28500</v>
      </c>
      <c r="G146" s="53">
        <v>3</v>
      </c>
    </row>
    <row r="147" spans="1:7" s="25" customFormat="1">
      <c r="A147" s="50">
        <v>39221131</v>
      </c>
      <c r="B147" s="148" t="s">
        <v>80</v>
      </c>
      <c r="C147" s="98" t="s">
        <v>159</v>
      </c>
      <c r="D147" s="70" t="s">
        <v>119</v>
      </c>
      <c r="E147" s="19">
        <v>7500</v>
      </c>
      <c r="F147" s="29">
        <f t="shared" si="12"/>
        <v>22500</v>
      </c>
      <c r="G147" s="53">
        <v>3</v>
      </c>
    </row>
    <row r="148" spans="1:7" s="25" customFormat="1">
      <c r="A148" s="50">
        <v>39711200</v>
      </c>
      <c r="B148" s="148" t="s">
        <v>326</v>
      </c>
      <c r="C148" s="98" t="s">
        <v>159</v>
      </c>
      <c r="D148" s="70" t="s">
        <v>13</v>
      </c>
      <c r="E148" s="19">
        <v>80000</v>
      </c>
      <c r="F148" s="29">
        <f t="shared" ref="F148" si="14">E148*G148</f>
        <v>160000</v>
      </c>
      <c r="G148" s="53">
        <v>2</v>
      </c>
    </row>
    <row r="149" spans="1:7" s="25" customFormat="1">
      <c r="A149" s="50">
        <v>39711200</v>
      </c>
      <c r="B149" s="148" t="s">
        <v>308</v>
      </c>
      <c r="C149" s="98" t="s">
        <v>159</v>
      </c>
      <c r="D149" s="70" t="s">
        <v>13</v>
      </c>
      <c r="E149" s="19">
        <v>5950</v>
      </c>
      <c r="F149" s="29">
        <f t="shared" ref="F149:F159" si="15">E149*G149</f>
        <v>5950</v>
      </c>
      <c r="G149" s="53">
        <v>1</v>
      </c>
    </row>
    <row r="150" spans="1:7" s="25" customFormat="1">
      <c r="A150" s="50">
        <v>39711200</v>
      </c>
      <c r="B150" s="148" t="s">
        <v>308</v>
      </c>
      <c r="C150" s="98" t="s">
        <v>159</v>
      </c>
      <c r="D150" s="70" t="s">
        <v>13</v>
      </c>
      <c r="E150" s="19">
        <v>4700</v>
      </c>
      <c r="F150" s="29">
        <f t="shared" ref="F150" si="16">E150*G150</f>
        <v>4700</v>
      </c>
      <c r="G150" s="53">
        <v>1</v>
      </c>
    </row>
    <row r="151" spans="1:7" s="25" customFormat="1">
      <c r="A151" s="50">
        <v>39711200</v>
      </c>
      <c r="B151" s="148" t="s">
        <v>308</v>
      </c>
      <c r="C151" s="98" t="s">
        <v>159</v>
      </c>
      <c r="D151" s="70" t="s">
        <v>13</v>
      </c>
      <c r="E151" s="19">
        <v>4750</v>
      </c>
      <c r="F151" s="29">
        <f t="shared" ref="F151:F153" si="17">E151*G151</f>
        <v>4750</v>
      </c>
      <c r="G151" s="53">
        <v>1</v>
      </c>
    </row>
    <row r="152" spans="1:7" s="25" customFormat="1">
      <c r="A152" s="50">
        <v>39711200</v>
      </c>
      <c r="B152" s="148" t="s">
        <v>319</v>
      </c>
      <c r="C152" s="98" t="s">
        <v>159</v>
      </c>
      <c r="D152" s="70" t="s">
        <v>13</v>
      </c>
      <c r="E152" s="19">
        <v>1050</v>
      </c>
      <c r="F152" s="29">
        <f t="shared" ref="F152" si="18">E152*G152</f>
        <v>3150</v>
      </c>
      <c r="G152" s="53">
        <v>3</v>
      </c>
    </row>
    <row r="153" spans="1:7" s="25" customFormat="1">
      <c r="A153" s="50">
        <v>39221100</v>
      </c>
      <c r="B153" s="148" t="s">
        <v>314</v>
      </c>
      <c r="C153" s="98" t="s">
        <v>159</v>
      </c>
      <c r="D153" s="70" t="s">
        <v>13</v>
      </c>
      <c r="E153" s="19">
        <v>1900</v>
      </c>
      <c r="F153" s="29">
        <f t="shared" si="17"/>
        <v>3800</v>
      </c>
      <c r="G153" s="53">
        <v>2</v>
      </c>
    </row>
    <row r="154" spans="1:7" s="25" customFormat="1">
      <c r="A154" s="50">
        <v>39221100</v>
      </c>
      <c r="B154" s="148" t="s">
        <v>315</v>
      </c>
      <c r="C154" s="98" t="s">
        <v>159</v>
      </c>
      <c r="D154" s="70" t="s">
        <v>13</v>
      </c>
      <c r="E154" s="19">
        <v>2600</v>
      </c>
      <c r="F154" s="29">
        <f t="shared" ref="F154:F158" si="19">E154*G154</f>
        <v>7800</v>
      </c>
      <c r="G154" s="53">
        <v>3</v>
      </c>
    </row>
    <row r="155" spans="1:7" s="25" customFormat="1">
      <c r="A155" s="50">
        <v>39221100</v>
      </c>
      <c r="B155" s="148" t="s">
        <v>317</v>
      </c>
      <c r="C155" s="98" t="s">
        <v>159</v>
      </c>
      <c r="D155" s="70" t="s">
        <v>13</v>
      </c>
      <c r="E155" s="19">
        <v>750</v>
      </c>
      <c r="F155" s="29">
        <f t="shared" ref="F155:F156" si="20">E155*G155</f>
        <v>3000</v>
      </c>
      <c r="G155" s="53">
        <v>4</v>
      </c>
    </row>
    <row r="156" spans="1:7" s="25" customFormat="1">
      <c r="A156" s="50">
        <v>39221100</v>
      </c>
      <c r="B156" s="148" t="s">
        <v>318</v>
      </c>
      <c r="C156" s="98" t="s">
        <v>159</v>
      </c>
      <c r="D156" s="70" t="s">
        <v>13</v>
      </c>
      <c r="E156" s="19">
        <v>950</v>
      </c>
      <c r="F156" s="29">
        <f t="shared" si="20"/>
        <v>2850</v>
      </c>
      <c r="G156" s="53">
        <v>3</v>
      </c>
    </row>
    <row r="157" spans="1:7" s="25" customFormat="1">
      <c r="A157" s="50">
        <v>39221100</v>
      </c>
      <c r="B157" s="148" t="s">
        <v>320</v>
      </c>
      <c r="C157" s="98" t="s">
        <v>159</v>
      </c>
      <c r="D157" s="70" t="s">
        <v>13</v>
      </c>
      <c r="E157" s="19">
        <v>600</v>
      </c>
      <c r="F157" s="29">
        <f t="shared" ref="F157" si="21">E157*G157</f>
        <v>3000</v>
      </c>
      <c r="G157" s="53">
        <v>5</v>
      </c>
    </row>
    <row r="158" spans="1:7" s="25" customFormat="1">
      <c r="A158" s="50">
        <v>39221100</v>
      </c>
      <c r="B158" s="148" t="s">
        <v>316</v>
      </c>
      <c r="C158" s="98" t="s">
        <v>159</v>
      </c>
      <c r="D158" s="70" t="s">
        <v>13</v>
      </c>
      <c r="E158" s="19">
        <v>2000</v>
      </c>
      <c r="F158" s="29">
        <f t="shared" si="19"/>
        <v>10000</v>
      </c>
      <c r="G158" s="53">
        <v>5</v>
      </c>
    </row>
    <row r="159" spans="1:7" s="25" customFormat="1">
      <c r="A159" s="50">
        <v>39221280</v>
      </c>
      <c r="B159" s="148" t="s">
        <v>343</v>
      </c>
      <c r="C159" s="98" t="s">
        <v>159</v>
      </c>
      <c r="D159" s="70" t="s">
        <v>13</v>
      </c>
      <c r="E159" s="19">
        <v>5800</v>
      </c>
      <c r="F159" s="29">
        <f t="shared" si="15"/>
        <v>11600</v>
      </c>
      <c r="G159" s="53">
        <v>2</v>
      </c>
    </row>
    <row r="160" spans="1:7" s="25" customFormat="1">
      <c r="A160" s="50">
        <v>39221270</v>
      </c>
      <c r="B160" s="148" t="s">
        <v>309</v>
      </c>
      <c r="C160" s="98" t="s">
        <v>159</v>
      </c>
      <c r="D160" s="70" t="s">
        <v>13</v>
      </c>
      <c r="E160" s="19">
        <v>950</v>
      </c>
      <c r="F160" s="29">
        <f t="shared" ref="F160" si="22">E160*G160</f>
        <v>4750</v>
      </c>
      <c r="G160" s="53">
        <v>5</v>
      </c>
    </row>
    <row r="161" spans="1:69" s="25" customFormat="1">
      <c r="A161" s="50"/>
      <c r="B161" s="148"/>
      <c r="C161" s="98"/>
      <c r="D161" s="70"/>
      <c r="E161" s="19"/>
      <c r="F161" s="30">
        <f>SUM(F140:F160)</f>
        <v>332750</v>
      </c>
      <c r="G161" s="53"/>
    </row>
    <row r="162" spans="1:69" s="25" customFormat="1">
      <c r="A162" s="50"/>
      <c r="B162" s="67" t="s">
        <v>321</v>
      </c>
      <c r="C162" s="98"/>
      <c r="D162" s="80"/>
      <c r="E162" s="78"/>
      <c r="F162" s="79"/>
      <c r="G162" s="81"/>
    </row>
    <row r="163" spans="1:69" s="25" customFormat="1">
      <c r="A163" s="121">
        <v>44821000</v>
      </c>
      <c r="B163" s="115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23">E163*G163</f>
        <v>200000</v>
      </c>
      <c r="G163" s="81">
        <v>5</v>
      </c>
    </row>
    <row r="164" spans="1:69" s="25" customFormat="1">
      <c r="A164" s="121">
        <v>39515000</v>
      </c>
      <c r="B164" s="123" t="s">
        <v>291</v>
      </c>
      <c r="C164" s="98" t="s">
        <v>159</v>
      </c>
      <c r="D164" s="76" t="s">
        <v>292</v>
      </c>
      <c r="E164" s="82">
        <v>7000</v>
      </c>
      <c r="F164" s="29">
        <f t="shared" si="23"/>
        <v>175000</v>
      </c>
      <c r="G164" s="81">
        <v>25</v>
      </c>
    </row>
    <row r="165" spans="1:69" s="25" customFormat="1">
      <c r="A165" s="121">
        <v>39221460</v>
      </c>
      <c r="B165" s="125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69" s="25" customFormat="1">
      <c r="A166" s="121">
        <v>441111413</v>
      </c>
      <c r="B166" s="125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69" s="25" customFormat="1">
      <c r="A167" s="121">
        <v>44411110</v>
      </c>
      <c r="B167" s="125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69" s="25" customFormat="1">
      <c r="A168" s="121">
        <v>44423220</v>
      </c>
      <c r="B168" s="125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69" s="25" customFormat="1">
      <c r="A169" s="121"/>
      <c r="B169" s="123"/>
      <c r="C169" s="98"/>
      <c r="D169" s="76"/>
      <c r="E169" s="82"/>
      <c r="F169" s="79">
        <f>SUM(F163:F168)</f>
        <v>565000</v>
      </c>
      <c r="G169" s="81"/>
    </row>
    <row r="170" spans="1:69" s="25" customFormat="1">
      <c r="A170" s="50"/>
      <c r="B170" s="148"/>
      <c r="C170" s="98"/>
      <c r="D170" s="70"/>
      <c r="E170" s="19"/>
      <c r="F170" s="30"/>
      <c r="G170" s="53"/>
    </row>
    <row r="171" spans="1:69" s="25" customFormat="1">
      <c r="A171" s="50"/>
      <c r="B171" s="67" t="s">
        <v>22</v>
      </c>
      <c r="C171" s="98"/>
      <c r="D171" s="80"/>
      <c r="E171" s="78"/>
      <c r="F171" s="79"/>
      <c r="G171" s="81"/>
    </row>
    <row r="172" spans="1:69" s="25" customFormat="1">
      <c r="A172" s="121">
        <v>30200000</v>
      </c>
      <c r="B172" s="115" t="s">
        <v>133</v>
      </c>
      <c r="C172" s="98" t="s">
        <v>159</v>
      </c>
      <c r="D172" s="77"/>
      <c r="E172" s="78">
        <v>10000</v>
      </c>
      <c r="F172" s="29">
        <f t="shared" ref="F172:F176" si="24">E172*G172</f>
        <v>120000</v>
      </c>
      <c r="G172" s="81">
        <v>12</v>
      </c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 t="s">
        <v>211</v>
      </c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</row>
    <row r="173" spans="1:69" s="25" customFormat="1">
      <c r="A173" s="121">
        <v>65310000</v>
      </c>
      <c r="B173" s="125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</row>
    <row r="174" spans="1:69" s="25" customFormat="1">
      <c r="A174" s="121">
        <v>72200000</v>
      </c>
      <c r="B174" s="125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</row>
    <row r="175" spans="1:69" s="25" customFormat="1">
      <c r="A175" s="121">
        <v>65310000</v>
      </c>
      <c r="B175" s="125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</row>
    <row r="176" spans="1:69" s="25" customFormat="1" ht="24">
      <c r="A176" s="121">
        <v>64211100</v>
      </c>
      <c r="B176" s="125" t="s">
        <v>109</v>
      </c>
      <c r="C176" s="98" t="s">
        <v>159</v>
      </c>
      <c r="D176" s="76"/>
      <c r="E176" s="82">
        <v>9600</v>
      </c>
      <c r="F176" s="29">
        <f t="shared" si="24"/>
        <v>115200</v>
      </c>
      <c r="G176" s="81">
        <v>12</v>
      </c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</row>
    <row r="177" spans="1:69" s="25" customFormat="1" ht="24">
      <c r="A177" s="121">
        <v>64211100</v>
      </c>
      <c r="B177" s="125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</row>
    <row r="178" spans="1:69" s="25" customFormat="1">
      <c r="A178" s="121">
        <v>90511150</v>
      </c>
      <c r="B178" s="125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</row>
    <row r="179" spans="1:69" s="25" customFormat="1">
      <c r="A179" s="121">
        <v>21007343</v>
      </c>
      <c r="B179" s="125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</row>
    <row r="180" spans="1:69" s="25" customFormat="1">
      <c r="A180" s="121"/>
      <c r="B180" s="125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</row>
    <row r="181" spans="1:69" s="25" customFormat="1">
      <c r="A181" s="121"/>
      <c r="B181" s="123"/>
      <c r="C181" s="98"/>
      <c r="D181" s="76"/>
      <c r="E181" s="82"/>
      <c r="F181" s="79">
        <f>SUM(F172:F180)</f>
        <v>4332617.84</v>
      </c>
      <c r="G181" s="81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</row>
    <row r="182" spans="1:69" s="25" customFormat="1">
      <c r="A182" s="126"/>
      <c r="G182" s="86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</row>
    <row r="183" spans="1:69" s="25" customFormat="1">
      <c r="A183" s="126"/>
      <c r="G183" s="86"/>
    </row>
    <row r="184" spans="1:69" s="25" customFormat="1">
      <c r="A184" s="126"/>
      <c r="G184" s="86"/>
    </row>
    <row r="185" spans="1:69" s="25" customFormat="1">
      <c r="A185" s="126"/>
      <c r="G185" s="86"/>
    </row>
    <row r="186" spans="1:69" s="25" customFormat="1">
      <c r="A186" s="126"/>
      <c r="G186" s="86"/>
    </row>
    <row r="187" spans="1:69" s="25" customFormat="1">
      <c r="A187" s="126"/>
      <c r="G187" s="86"/>
    </row>
    <row r="188" spans="1:69" s="25" customFormat="1">
      <c r="A188" s="126"/>
      <c r="G188" s="86"/>
    </row>
    <row r="189" spans="1:69" s="25" customFormat="1">
      <c r="A189" s="126"/>
      <c r="G189" s="86"/>
    </row>
    <row r="190" spans="1:69" s="25" customFormat="1">
      <c r="A190" s="126"/>
      <c r="G190" s="127"/>
    </row>
    <row r="191" spans="1:69" s="25" customFormat="1">
      <c r="A191" s="126"/>
      <c r="G191" s="127"/>
    </row>
    <row r="192" spans="1:69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126"/>
      <c r="G496" s="127"/>
    </row>
    <row r="497" spans="1:7" s="25" customFormat="1">
      <c r="A497" s="126"/>
      <c r="G497" s="127"/>
    </row>
    <row r="498" spans="1:7" s="25" customFormat="1">
      <c r="A498" s="126"/>
      <c r="G498" s="127"/>
    </row>
    <row r="499" spans="1:7" s="25" customFormat="1">
      <c r="A499" s="126"/>
      <c r="G499" s="127"/>
    </row>
    <row r="500" spans="1:7" s="25" customFormat="1">
      <c r="A500" s="126"/>
      <c r="G500" s="127"/>
    </row>
    <row r="501" spans="1:7" s="25" customFormat="1">
      <c r="A501" s="126"/>
      <c r="G501" s="127"/>
    </row>
    <row r="502" spans="1:7" s="25" customFormat="1">
      <c r="A502" s="126"/>
      <c r="G502" s="127"/>
    </row>
    <row r="503" spans="1:7" s="25" customFormat="1">
      <c r="A503" s="126"/>
      <c r="G503" s="127"/>
    </row>
    <row r="504" spans="1:7" s="25" customFormat="1">
      <c r="A504" s="126"/>
      <c r="G504" s="127"/>
    </row>
    <row r="505" spans="1:7" s="25" customFormat="1">
      <c r="A505" s="126"/>
      <c r="G505" s="127"/>
    </row>
    <row r="506" spans="1:7" s="25" customFormat="1">
      <c r="A506" s="126"/>
      <c r="G506" s="127"/>
    </row>
    <row r="507" spans="1:7" s="25" customFormat="1">
      <c r="A507" s="126"/>
      <c r="G507" s="127"/>
    </row>
    <row r="508" spans="1:7" s="25" customFormat="1">
      <c r="A508" s="126"/>
      <c r="G508" s="127"/>
    </row>
    <row r="509" spans="1:7" s="25" customFormat="1">
      <c r="A509" s="126"/>
      <c r="G509" s="127"/>
    </row>
    <row r="510" spans="1:7" s="25" customFormat="1">
      <c r="A510" s="126"/>
      <c r="G510" s="127"/>
    </row>
    <row r="511" spans="1:7" s="25" customFormat="1">
      <c r="A511" s="126"/>
      <c r="G511" s="127"/>
    </row>
    <row r="512" spans="1:7" s="25" customFormat="1">
      <c r="A512" s="126"/>
      <c r="G512" s="127"/>
    </row>
    <row r="513" spans="1:7" s="25" customFormat="1">
      <c r="A513" s="126"/>
      <c r="G513" s="127"/>
    </row>
    <row r="514" spans="1:7" s="25" customFormat="1">
      <c r="A514" s="126"/>
      <c r="G514" s="127"/>
    </row>
    <row r="515" spans="1:7" s="25" customFormat="1">
      <c r="A515" s="126"/>
      <c r="G515" s="127"/>
    </row>
    <row r="516" spans="1:7" s="25" customFormat="1">
      <c r="A516" s="126"/>
      <c r="G516" s="127"/>
    </row>
    <row r="517" spans="1:7" s="25" customFormat="1">
      <c r="A517" s="126"/>
      <c r="G517" s="127"/>
    </row>
    <row r="518" spans="1:7" s="25" customFormat="1">
      <c r="A518" s="126"/>
      <c r="G518" s="127"/>
    </row>
    <row r="519" spans="1:7" s="25" customFormat="1">
      <c r="A519" s="126"/>
      <c r="G519" s="127"/>
    </row>
    <row r="520" spans="1:7" s="25" customFormat="1">
      <c r="A520" s="126"/>
      <c r="G520" s="127"/>
    </row>
    <row r="521" spans="1:7" s="25" customFormat="1">
      <c r="A521" s="51"/>
      <c r="B521"/>
      <c r="C521"/>
      <c r="D521"/>
      <c r="E521"/>
      <c r="F521"/>
      <c r="G521" s="87"/>
    </row>
    <row r="522" spans="1:7" s="25" customFormat="1">
      <c r="A522" s="51"/>
      <c r="B522"/>
      <c r="C522"/>
      <c r="D522"/>
      <c r="E522"/>
      <c r="F522"/>
      <c r="G522" s="87"/>
    </row>
    <row r="523" spans="1:7" s="25" customFormat="1">
      <c r="A523" s="51"/>
      <c r="B523"/>
      <c r="C523"/>
      <c r="D523"/>
      <c r="E523"/>
      <c r="F523"/>
      <c r="G523" s="87"/>
    </row>
    <row r="524" spans="1:7" s="25" customFormat="1">
      <c r="A524" s="51"/>
      <c r="B524"/>
      <c r="C524"/>
      <c r="D524"/>
      <c r="E524"/>
      <c r="F524"/>
      <c r="G524" s="87"/>
    </row>
    <row r="525" spans="1:7" s="25" customFormat="1">
      <c r="A525" s="51"/>
      <c r="B525"/>
      <c r="C525"/>
      <c r="D525"/>
      <c r="E525"/>
      <c r="F525"/>
      <c r="G525" s="87"/>
    </row>
    <row r="526" spans="1:7" s="25" customFormat="1">
      <c r="A526" s="51"/>
      <c r="B526"/>
      <c r="C526"/>
      <c r="D526"/>
      <c r="E526"/>
      <c r="F526"/>
      <c r="G526" s="87"/>
    </row>
    <row r="527" spans="1:7" s="25" customFormat="1">
      <c r="A527" s="51"/>
      <c r="B527"/>
      <c r="C527"/>
      <c r="D527"/>
      <c r="E527"/>
      <c r="F527"/>
      <c r="G527" s="87"/>
    </row>
    <row r="528" spans="1:7" s="25" customFormat="1">
      <c r="A528" s="51"/>
      <c r="B528"/>
      <c r="C528"/>
      <c r="D528"/>
      <c r="E528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  <row r="1374" spans="1:7">
      <c r="A1374" s="51"/>
      <c r="F1374"/>
      <c r="G1374" s="87"/>
    </row>
    <row r="1375" spans="1:7">
      <c r="A1375" s="51"/>
      <c r="F1375"/>
      <c r="G1375" s="87"/>
    </row>
    <row r="1376" spans="1:7">
      <c r="A1376" s="51"/>
      <c r="F1376"/>
      <c r="G1376" s="87"/>
    </row>
    <row r="1377" spans="1:7">
      <c r="A1377" s="51"/>
      <c r="F1377"/>
      <c r="G1377" s="87"/>
    </row>
    <row r="1378" spans="1:7">
      <c r="A1378" s="51"/>
      <c r="F1378"/>
      <c r="G1378" s="87"/>
    </row>
    <row r="1379" spans="1:7">
      <c r="A1379" s="51"/>
      <c r="F1379"/>
      <c r="G1379" s="87"/>
    </row>
    <row r="1380" spans="1:7">
      <c r="A1380" s="51"/>
      <c r="F1380"/>
      <c r="G1380" s="87"/>
    </row>
    <row r="1381" spans="1:7">
      <c r="A1381" s="51"/>
      <c r="F1381"/>
      <c r="G1381" s="87"/>
    </row>
    <row r="1382" spans="1:7">
      <c r="A1382" s="51"/>
      <c r="F1382"/>
      <c r="G1382" s="87"/>
    </row>
    <row r="1383" spans="1:7">
      <c r="A1383" s="51"/>
      <c r="F1383"/>
      <c r="G1383" s="87"/>
    </row>
    <row r="1384" spans="1:7">
      <c r="A1384" s="51"/>
      <c r="F1384"/>
      <c r="G1384" s="87"/>
    </row>
    <row r="1385" spans="1:7">
      <c r="A1385" s="51"/>
      <c r="F1385"/>
      <c r="G1385" s="87"/>
    </row>
    <row r="1386" spans="1:7">
      <c r="A1386" s="51"/>
      <c r="F1386"/>
      <c r="G1386" s="87"/>
    </row>
    <row r="1387" spans="1:7">
      <c r="A1387" s="51"/>
      <c r="F1387"/>
      <c r="G1387" s="87"/>
    </row>
    <row r="1388" spans="1:7">
      <c r="A1388" s="51"/>
      <c r="F1388"/>
      <c r="G1388" s="87"/>
    </row>
    <row r="1389" spans="1:7">
      <c r="A1389" s="51"/>
      <c r="F1389"/>
      <c r="G1389" s="87"/>
    </row>
    <row r="1390" spans="1:7">
      <c r="A1390" s="51"/>
      <c r="F1390"/>
      <c r="G1390" s="87"/>
    </row>
    <row r="1391" spans="1:7">
      <c r="A1391" s="51"/>
      <c r="F1391"/>
      <c r="G1391" s="87"/>
    </row>
    <row r="1392" spans="1:7">
      <c r="A1392" s="51"/>
      <c r="F1392"/>
      <c r="G1392" s="87"/>
    </row>
    <row r="1393" spans="1:7">
      <c r="A1393" s="51"/>
      <c r="F1393"/>
      <c r="G1393" s="87"/>
    </row>
    <row r="1394" spans="1:7">
      <c r="A1394" s="51"/>
      <c r="F1394"/>
      <c r="G1394" s="87"/>
    </row>
    <row r="1395" spans="1:7">
      <c r="A1395" s="51"/>
      <c r="F1395"/>
      <c r="G1395" s="87"/>
    </row>
    <row r="1396" spans="1:7">
      <c r="A1396" s="51"/>
      <c r="F1396"/>
      <c r="G1396" s="87"/>
    </row>
    <row r="1397" spans="1:7">
      <c r="A1397" s="51"/>
      <c r="F1397"/>
      <c r="G1397" s="87"/>
    </row>
    <row r="1398" spans="1:7">
      <c r="A1398" s="51"/>
      <c r="F1398"/>
      <c r="G1398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1"/>
  <sheetViews>
    <sheetView topLeftCell="A170" workbookViewId="0">
      <selection sqref="A1:G181"/>
    </sheetView>
  </sheetViews>
  <sheetFormatPr defaultRowHeight="15"/>
  <cols>
    <col min="2" max="2" width="37.140625" customWidth="1"/>
    <col min="7" max="7" width="18.5703125" customWidth="1"/>
  </cols>
  <sheetData>
    <row r="1" spans="1:7">
      <c r="A1" s="43"/>
      <c r="B1" s="1"/>
      <c r="C1" s="1"/>
      <c r="D1" s="1"/>
      <c r="E1" s="176" t="s">
        <v>215</v>
      </c>
      <c r="F1" s="176"/>
      <c r="G1" s="176"/>
    </row>
    <row r="2" spans="1:7">
      <c r="A2" s="43"/>
      <c r="B2" s="1"/>
      <c r="C2" s="1"/>
      <c r="D2" s="156" t="s">
        <v>327</v>
      </c>
      <c r="E2" s="138"/>
      <c r="F2" s="138"/>
      <c r="G2" s="138"/>
    </row>
    <row r="3" spans="1:7">
      <c r="A3" s="43"/>
      <c r="B3" s="1"/>
      <c r="C3" s="1"/>
      <c r="D3" s="128" t="s">
        <v>216</v>
      </c>
      <c r="E3" s="128"/>
      <c r="F3" s="137"/>
      <c r="G3" s="128"/>
    </row>
    <row r="4" spans="1:7" ht="18">
      <c r="A4" s="169" t="s">
        <v>331</v>
      </c>
      <c r="B4" s="169"/>
      <c r="C4" s="169"/>
      <c r="D4" s="169"/>
      <c r="E4" s="169"/>
      <c r="F4" s="169"/>
      <c r="G4" s="84"/>
    </row>
    <row r="5" spans="1:7" ht="18">
      <c r="A5" s="158"/>
      <c r="B5" s="169" t="s">
        <v>345</v>
      </c>
      <c r="C5" s="169"/>
      <c r="D5" s="169"/>
      <c r="E5" s="169"/>
      <c r="F5" s="158"/>
      <c r="G5" s="84"/>
    </row>
    <row r="6" spans="1:7" ht="36" customHeight="1">
      <c r="A6" s="170" t="s">
        <v>1</v>
      </c>
      <c r="B6" s="170"/>
      <c r="C6" s="170"/>
      <c r="D6" s="170"/>
      <c r="E6" s="170"/>
      <c r="F6" s="170"/>
      <c r="G6" s="170"/>
    </row>
    <row r="7" spans="1:7">
      <c r="A7" s="171" t="s">
        <v>186</v>
      </c>
      <c r="B7" s="171"/>
      <c r="C7" s="171"/>
      <c r="D7" s="171"/>
      <c r="E7" s="171"/>
      <c r="F7" s="171"/>
      <c r="G7" s="171"/>
    </row>
    <row r="8" spans="1:7">
      <c r="A8" s="172" t="s">
        <v>2</v>
      </c>
      <c r="B8" s="173"/>
      <c r="C8" s="173"/>
      <c r="D8" s="173"/>
      <c r="E8" s="173"/>
      <c r="F8" s="173"/>
      <c r="G8" s="174"/>
    </row>
    <row r="9" spans="1:7">
      <c r="A9" s="161" t="s">
        <v>3</v>
      </c>
      <c r="B9" s="162"/>
      <c r="C9" s="162"/>
      <c r="D9" s="162"/>
      <c r="E9" s="162"/>
      <c r="F9" s="162"/>
      <c r="G9" s="163"/>
    </row>
    <row r="10" spans="1:7">
      <c r="A10" s="161" t="s">
        <v>4</v>
      </c>
      <c r="B10" s="162"/>
      <c r="C10" s="162"/>
      <c r="D10" s="162"/>
      <c r="E10" s="162"/>
      <c r="F10" s="162"/>
      <c r="G10" s="163"/>
    </row>
    <row r="11" spans="1:7">
      <c r="A11" s="164" t="s">
        <v>5</v>
      </c>
      <c r="B11" s="165"/>
      <c r="C11" s="8"/>
      <c r="D11" s="157"/>
      <c r="E11" s="9"/>
      <c r="F11" s="10"/>
      <c r="G11" s="85"/>
    </row>
    <row r="12" spans="1:7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</row>
    <row r="13" spans="1:7" ht="21" customHeight="1">
      <c r="A13" s="44"/>
      <c r="B13" s="34" t="s">
        <v>11</v>
      </c>
      <c r="C13" s="13"/>
      <c r="D13" s="13"/>
      <c r="E13" s="18"/>
      <c r="F13" s="28"/>
      <c r="G13" s="26"/>
    </row>
    <row r="14" spans="1:7" ht="21" customHeight="1">
      <c r="A14" s="44"/>
      <c r="B14" s="57" t="s">
        <v>12</v>
      </c>
      <c r="C14" s="13"/>
      <c r="D14" s="13"/>
      <c r="E14" s="18"/>
      <c r="F14" s="45"/>
      <c r="G14" s="26"/>
    </row>
    <row r="15" spans="1:7" ht="20.25" customHeight="1">
      <c r="A15" s="50">
        <v>22451190</v>
      </c>
      <c r="B15" s="71" t="s">
        <v>28</v>
      </c>
      <c r="C15" s="98" t="s">
        <v>159</v>
      </c>
      <c r="D15" s="70" t="s">
        <v>13</v>
      </c>
      <c r="E15" s="19">
        <v>300</v>
      </c>
      <c r="F15" s="29">
        <f t="shared" ref="F15:F78" si="0">E15*G15</f>
        <v>6000</v>
      </c>
      <c r="G15" s="41">
        <v>20</v>
      </c>
    </row>
    <row r="16" spans="1:7">
      <c r="A16" s="50">
        <v>22811130</v>
      </c>
      <c r="B16" s="7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</row>
    <row r="17" spans="1:7" ht="19.5" customHeight="1">
      <c r="A17" s="50">
        <v>22811180</v>
      </c>
      <c r="B17" s="7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</row>
    <row r="18" spans="1:7" ht="18" customHeight="1">
      <c r="A18" s="103" t="s">
        <v>116</v>
      </c>
      <c r="B18" s="7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</row>
    <row r="19" spans="1:7">
      <c r="A19" s="104" t="s">
        <v>35</v>
      </c>
      <c r="B19" s="7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</row>
    <row r="20" spans="1:7" ht="14.25" customHeight="1">
      <c r="A20" s="103" t="s">
        <v>36</v>
      </c>
      <c r="B20" s="7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</row>
    <row r="21" spans="1:7" ht="14.25" customHeight="1">
      <c r="A21" s="50">
        <v>30192111</v>
      </c>
      <c r="B21" s="7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</row>
    <row r="22" spans="1:7" ht="14.25" customHeight="1">
      <c r="A22" s="103" t="s">
        <v>39</v>
      </c>
      <c r="B22" s="7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</row>
    <row r="23" spans="1:7" ht="14.25" customHeight="1">
      <c r="A23" s="50">
        <v>30192121</v>
      </c>
      <c r="B23" s="7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</row>
    <row r="24" spans="1:7" ht="14.25" customHeight="1">
      <c r="A24" s="103" t="s">
        <v>42</v>
      </c>
      <c r="B24" s="7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</row>
    <row r="25" spans="1:7" ht="14.25" customHeight="1">
      <c r="A25" s="103" t="s">
        <v>44</v>
      </c>
      <c r="B25" s="7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</row>
    <row r="26" spans="1:7" ht="14.25" customHeight="1">
      <c r="A26" s="103" t="s">
        <v>46</v>
      </c>
      <c r="B26" s="7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</row>
    <row r="27" spans="1:7" ht="14.25" customHeight="1">
      <c r="A27" s="103" t="s">
        <v>48</v>
      </c>
      <c r="B27" s="7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</row>
    <row r="28" spans="1:7" ht="14.25" customHeight="1">
      <c r="A28" s="103" t="s">
        <v>14</v>
      </c>
      <c r="B28" s="7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</row>
    <row r="29" spans="1:7" ht="14.25" customHeight="1">
      <c r="A29" s="103" t="s">
        <v>51</v>
      </c>
      <c r="B29" s="7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</row>
    <row r="30" spans="1:7" ht="14.25" customHeight="1">
      <c r="A30" s="50">
        <v>30192740</v>
      </c>
      <c r="B30" s="7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</row>
    <row r="31" spans="1:7" ht="14.25" customHeight="1">
      <c r="A31" s="50">
        <v>30192760</v>
      </c>
      <c r="B31" s="7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</row>
    <row r="32" spans="1:7">
      <c r="A32" s="50">
        <v>30197121</v>
      </c>
      <c r="B32" s="105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</row>
    <row r="33" spans="1:7">
      <c r="A33" s="50">
        <v>30197122</v>
      </c>
      <c r="B33" s="105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</row>
    <row r="34" spans="1:7">
      <c r="A34" s="50">
        <v>30197231</v>
      </c>
      <c r="B34" s="68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</row>
    <row r="35" spans="1:7">
      <c r="A35" s="50">
        <v>30197232</v>
      </c>
      <c r="B35" s="68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</row>
    <row r="36" spans="1:7">
      <c r="A36" s="50">
        <v>30197232</v>
      </c>
      <c r="B36" s="68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</row>
    <row r="37" spans="1:7">
      <c r="A37" s="50">
        <v>30197234</v>
      </c>
      <c r="B37" s="68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</row>
    <row r="38" spans="1:7">
      <c r="A38" s="50">
        <v>30197622</v>
      </c>
      <c r="B38" s="68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</row>
    <row r="39" spans="1:7">
      <c r="A39" s="106">
        <v>30199140</v>
      </c>
      <c r="B39" s="107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</row>
    <row r="40" spans="1:7" ht="19.5" customHeight="1">
      <c r="A40" s="50">
        <v>30199230</v>
      </c>
      <c r="B40" s="7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</row>
    <row r="41" spans="1:7" ht="19.5" customHeight="1">
      <c r="A41" s="50">
        <v>30199510</v>
      </c>
      <c r="B41" s="7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</row>
    <row r="42" spans="1:7" ht="19.5" customHeight="1">
      <c r="A42" s="50">
        <v>37821160</v>
      </c>
      <c r="B42" s="7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</row>
    <row r="43" spans="1:7" ht="19.5" customHeight="1">
      <c r="A43" s="50">
        <v>39263310</v>
      </c>
      <c r="B43" s="7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</row>
    <row r="44" spans="1:7" ht="19.5" customHeight="1">
      <c r="A44" s="50">
        <v>39263410</v>
      </c>
      <c r="B44" s="7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</row>
    <row r="45" spans="1:7" ht="19.5" customHeight="1">
      <c r="A45" s="50">
        <v>39263420</v>
      </c>
      <c r="B45" s="7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</row>
    <row r="46" spans="1:7" ht="19.5" customHeight="1">
      <c r="A46" s="50">
        <v>39263510</v>
      </c>
      <c r="B46" s="7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</row>
    <row r="47" spans="1:7" ht="19.5" customHeight="1">
      <c r="A47" s="50">
        <v>39263520</v>
      </c>
      <c r="B47" s="7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</row>
    <row r="48" spans="1:7" ht="19.5" customHeight="1">
      <c r="A48" s="50">
        <v>39298200</v>
      </c>
      <c r="B48" s="7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</row>
    <row r="49" spans="1:7" ht="19.5" customHeight="1">
      <c r="A49" s="50">
        <v>22811170</v>
      </c>
      <c r="B49" s="7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</row>
    <row r="50" spans="1:7" ht="19.5" customHeight="1">
      <c r="A50" s="50">
        <v>39292500</v>
      </c>
      <c r="B50" s="7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</row>
    <row r="51" spans="1:7" ht="19.5" customHeight="1">
      <c r="A51" s="50">
        <v>39263530</v>
      </c>
      <c r="B51" s="7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</row>
    <row r="52" spans="1:7" ht="19.5" customHeight="1">
      <c r="A52" s="50">
        <v>30197231</v>
      </c>
      <c r="B52" s="7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</row>
    <row r="53" spans="1:7" ht="19.5" customHeight="1">
      <c r="A53" s="50">
        <v>30192220</v>
      </c>
      <c r="B53" s="7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</row>
    <row r="54" spans="1:7" ht="19.5" customHeight="1">
      <c r="A54" s="50">
        <v>30140000</v>
      </c>
      <c r="B54" s="7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</row>
    <row r="55" spans="1:7" ht="19.5" customHeight="1">
      <c r="A55" s="50">
        <v>22200000</v>
      </c>
      <c r="B55" s="71" t="s">
        <v>336</v>
      </c>
      <c r="C55" s="98" t="s">
        <v>159</v>
      </c>
      <c r="D55" s="70" t="s">
        <v>13</v>
      </c>
      <c r="E55" s="19">
        <v>9000</v>
      </c>
      <c r="F55" s="29">
        <f t="shared" si="0"/>
        <v>9000</v>
      </c>
      <c r="G55" s="41">
        <v>1</v>
      </c>
    </row>
    <row r="56" spans="1:7" ht="19.5" customHeight="1">
      <c r="A56" s="50">
        <v>22451280</v>
      </c>
      <c r="B56" s="7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</row>
    <row r="57" spans="1:7" ht="19.5" customHeight="1">
      <c r="A57" s="50">
        <v>22451280</v>
      </c>
      <c r="B57" s="7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</row>
    <row r="58" spans="1:7">
      <c r="A58" s="109"/>
      <c r="B58" s="111"/>
      <c r="C58" s="98"/>
      <c r="D58" s="70"/>
      <c r="E58" s="19"/>
      <c r="F58" s="30">
        <f>SUM(F15:F57)</f>
        <v>464950</v>
      </c>
      <c r="G58" s="42"/>
    </row>
    <row r="59" spans="1:7" ht="13.5" customHeight="1">
      <c r="A59" s="103"/>
      <c r="B59" s="57" t="s">
        <v>297</v>
      </c>
      <c r="C59" s="98"/>
      <c r="D59" s="70"/>
      <c r="E59" s="19"/>
      <c r="F59" s="29"/>
      <c r="G59" s="42"/>
    </row>
    <row r="60" spans="1:7">
      <c r="A60" s="50">
        <v>31321260</v>
      </c>
      <c r="B60" s="113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</row>
    <row r="61" spans="1:7">
      <c r="A61" s="50">
        <v>31684400</v>
      </c>
      <c r="B61" s="105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</row>
    <row r="62" spans="1:7">
      <c r="A62" s="50">
        <v>31685000</v>
      </c>
      <c r="B62" s="105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</row>
    <row r="63" spans="1:7">
      <c r="A63" s="50">
        <v>33711480</v>
      </c>
      <c r="B63" s="105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</row>
    <row r="64" spans="1:7">
      <c r="A64" s="50">
        <v>33761100</v>
      </c>
      <c r="B64" s="7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</row>
    <row r="65" spans="1:7">
      <c r="A65" s="50">
        <v>33761400</v>
      </c>
      <c r="B65" s="7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</row>
    <row r="66" spans="1:7">
      <c r="A66" s="50">
        <v>39221410</v>
      </c>
      <c r="B66" s="7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</row>
    <row r="67" spans="1:7" ht="18.75" customHeight="1">
      <c r="A67" s="50">
        <v>39221480</v>
      </c>
      <c r="B67" s="7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</row>
    <row r="68" spans="1:7">
      <c r="A68" s="50">
        <v>39221490</v>
      </c>
      <c r="B68" s="105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</row>
    <row r="69" spans="1:7">
      <c r="A69" s="50">
        <v>39224331</v>
      </c>
      <c r="B69" s="105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</row>
    <row r="70" spans="1:7">
      <c r="A70" s="50">
        <v>39241120</v>
      </c>
      <c r="B70" s="68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</row>
    <row r="71" spans="1:7">
      <c r="A71" s="50">
        <v>39241120</v>
      </c>
      <c r="B71" s="68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</row>
    <row r="72" spans="1:7">
      <c r="A72" s="50">
        <v>31521200</v>
      </c>
      <c r="B72" s="68" t="s">
        <v>131</v>
      </c>
      <c r="C72" s="98" t="s">
        <v>159</v>
      </c>
      <c r="D72" s="70" t="s">
        <v>13</v>
      </c>
      <c r="E72" s="19">
        <v>300</v>
      </c>
      <c r="F72" s="29">
        <f t="shared" si="0"/>
        <v>3000</v>
      </c>
      <c r="G72" s="41">
        <v>10</v>
      </c>
    </row>
    <row r="73" spans="1:7">
      <c r="A73" s="109">
        <v>39831245</v>
      </c>
      <c r="B73" s="114" t="s">
        <v>99</v>
      </c>
      <c r="C73" s="98" t="s">
        <v>159</v>
      </c>
      <c r="D73" s="70" t="s">
        <v>13</v>
      </c>
      <c r="E73" s="19">
        <v>600</v>
      </c>
      <c r="F73" s="29">
        <f t="shared" si="0"/>
        <v>24000</v>
      </c>
      <c r="G73" s="41">
        <v>40</v>
      </c>
    </row>
    <row r="74" spans="1:7">
      <c r="A74" s="50">
        <v>39831276</v>
      </c>
      <c r="B74" s="105" t="s">
        <v>100</v>
      </c>
      <c r="C74" s="98" t="s">
        <v>159</v>
      </c>
      <c r="D74" s="70" t="s">
        <v>13</v>
      </c>
      <c r="E74" s="19">
        <v>2600</v>
      </c>
      <c r="F74" s="29">
        <f t="shared" si="0"/>
        <v>26000</v>
      </c>
      <c r="G74" s="41">
        <v>10</v>
      </c>
    </row>
    <row r="75" spans="1:7">
      <c r="A75" s="50">
        <v>18141100</v>
      </c>
      <c r="B75" s="105" t="s">
        <v>124</v>
      </c>
      <c r="C75" s="98" t="s">
        <v>159</v>
      </c>
      <c r="D75" s="70" t="s">
        <v>13</v>
      </c>
      <c r="E75" s="19">
        <v>300</v>
      </c>
      <c r="F75" s="29">
        <f t="shared" si="0"/>
        <v>3000</v>
      </c>
      <c r="G75" s="41">
        <v>10</v>
      </c>
    </row>
    <row r="76" spans="1:7">
      <c r="A76" s="50">
        <v>39838000</v>
      </c>
      <c r="B76" s="105" t="s">
        <v>101</v>
      </c>
      <c r="C76" s="98" t="s">
        <v>159</v>
      </c>
      <c r="D76" s="70" t="s">
        <v>13</v>
      </c>
      <c r="E76" s="19">
        <v>1800</v>
      </c>
      <c r="F76" s="29">
        <f t="shared" si="0"/>
        <v>18000</v>
      </c>
      <c r="G76" s="41">
        <v>10</v>
      </c>
    </row>
    <row r="77" spans="1:7">
      <c r="A77" s="50">
        <v>39839300</v>
      </c>
      <c r="B77" s="105" t="s">
        <v>102</v>
      </c>
      <c r="C77" s="98" t="s">
        <v>159</v>
      </c>
      <c r="D77" s="70" t="s">
        <v>13</v>
      </c>
      <c r="E77" s="19">
        <v>600</v>
      </c>
      <c r="F77" s="29">
        <f t="shared" si="0"/>
        <v>6000</v>
      </c>
      <c r="G77" s="41">
        <v>10</v>
      </c>
    </row>
    <row r="78" spans="1:7">
      <c r="A78" s="50">
        <v>39831280</v>
      </c>
      <c r="B78" s="105" t="s">
        <v>125</v>
      </c>
      <c r="C78" s="98" t="s">
        <v>159</v>
      </c>
      <c r="D78" s="70" t="s">
        <v>13</v>
      </c>
      <c r="E78" s="19">
        <v>1000</v>
      </c>
      <c r="F78" s="29">
        <f t="shared" si="0"/>
        <v>30000</v>
      </c>
      <c r="G78" s="41">
        <v>30</v>
      </c>
    </row>
    <row r="79" spans="1:7">
      <c r="A79" s="50">
        <v>19641000</v>
      </c>
      <c r="B79" s="105" t="s">
        <v>113</v>
      </c>
      <c r="C79" s="98" t="s">
        <v>159</v>
      </c>
      <c r="D79" s="70" t="s">
        <v>13</v>
      </c>
      <c r="E79" s="19">
        <v>600</v>
      </c>
      <c r="F79" s="29">
        <f t="shared" ref="F79:F107" si="1">E79*G79</f>
        <v>24000</v>
      </c>
      <c r="G79" s="41">
        <v>40</v>
      </c>
    </row>
    <row r="80" spans="1:7">
      <c r="A80" s="50">
        <v>19642000</v>
      </c>
      <c r="B80" s="105" t="s">
        <v>114</v>
      </c>
      <c r="C80" s="98" t="s">
        <v>159</v>
      </c>
      <c r="D80" s="70" t="s">
        <v>13</v>
      </c>
      <c r="E80" s="19">
        <v>100</v>
      </c>
      <c r="F80" s="29">
        <f t="shared" si="1"/>
        <v>5000</v>
      </c>
      <c r="G80" s="41">
        <v>50</v>
      </c>
    </row>
    <row r="81" spans="1:7">
      <c r="A81" s="50">
        <v>39831210</v>
      </c>
      <c r="B81" s="105" t="s">
        <v>126</v>
      </c>
      <c r="C81" s="98" t="s">
        <v>159</v>
      </c>
      <c r="D81" s="70" t="s">
        <v>13</v>
      </c>
      <c r="E81" s="19">
        <v>500</v>
      </c>
      <c r="F81" s="29">
        <f t="shared" si="1"/>
        <v>15000</v>
      </c>
      <c r="G81" s="41">
        <v>30</v>
      </c>
    </row>
    <row r="82" spans="1:7">
      <c r="A82" s="50">
        <v>44521100</v>
      </c>
      <c r="B82" s="105" t="s">
        <v>284</v>
      </c>
      <c r="C82" s="98" t="s">
        <v>159</v>
      </c>
      <c r="D82" s="70" t="s">
        <v>13</v>
      </c>
      <c r="E82" s="19">
        <v>3500</v>
      </c>
      <c r="F82" s="29">
        <f t="shared" si="1"/>
        <v>7000</v>
      </c>
      <c r="G82" s="41">
        <v>2</v>
      </c>
    </row>
    <row r="83" spans="1:7">
      <c r="A83" s="50">
        <v>38141100</v>
      </c>
      <c r="B83" s="105" t="s">
        <v>163</v>
      </c>
      <c r="C83" s="98" t="s">
        <v>159</v>
      </c>
      <c r="D83" s="70" t="s">
        <v>164</v>
      </c>
      <c r="E83" s="19">
        <v>400</v>
      </c>
      <c r="F83" s="29">
        <f t="shared" si="1"/>
        <v>4000</v>
      </c>
      <c r="G83" s="41">
        <v>10</v>
      </c>
    </row>
    <row r="84" spans="1:7">
      <c r="A84" s="50">
        <v>39831200</v>
      </c>
      <c r="B84" s="105" t="s">
        <v>236</v>
      </c>
      <c r="C84" s="98" t="s">
        <v>159</v>
      </c>
      <c r="D84" s="70" t="s">
        <v>229</v>
      </c>
      <c r="E84" s="19">
        <v>250</v>
      </c>
      <c r="F84" s="29">
        <f t="shared" si="1"/>
        <v>5000</v>
      </c>
      <c r="G84" s="41">
        <v>20</v>
      </c>
    </row>
    <row r="85" spans="1:7">
      <c r="A85" s="50">
        <v>3376100</v>
      </c>
      <c r="B85" s="105" t="s">
        <v>230</v>
      </c>
      <c r="C85" s="98" t="s">
        <v>159</v>
      </c>
      <c r="D85" s="70" t="s">
        <v>164</v>
      </c>
      <c r="E85" s="19">
        <v>800</v>
      </c>
      <c r="F85" s="29">
        <f t="shared" si="1"/>
        <v>8000</v>
      </c>
      <c r="G85" s="41">
        <v>10</v>
      </c>
    </row>
    <row r="86" spans="1:7">
      <c r="A86" s="50">
        <v>33621641</v>
      </c>
      <c r="B86" s="105" t="s">
        <v>337</v>
      </c>
      <c r="C86" s="98" t="s">
        <v>159</v>
      </c>
      <c r="D86" s="70" t="s">
        <v>13</v>
      </c>
      <c r="E86" s="19">
        <v>1600</v>
      </c>
      <c r="F86" s="29">
        <f t="shared" si="1"/>
        <v>64000</v>
      </c>
      <c r="G86" s="41">
        <v>40</v>
      </c>
    </row>
    <row r="87" spans="1:7">
      <c r="A87" s="50">
        <v>33621641</v>
      </c>
      <c r="B87" s="105" t="s">
        <v>285</v>
      </c>
      <c r="C87" s="98" t="s">
        <v>159</v>
      </c>
      <c r="D87" s="70" t="s">
        <v>13</v>
      </c>
      <c r="E87" s="19">
        <v>4800</v>
      </c>
      <c r="F87" s="29">
        <f t="shared" si="1"/>
        <v>48000</v>
      </c>
      <c r="G87" s="41">
        <v>10</v>
      </c>
    </row>
    <row r="88" spans="1:7">
      <c r="A88" s="50">
        <v>39831276</v>
      </c>
      <c r="B88" s="105" t="s">
        <v>241</v>
      </c>
      <c r="C88" s="98" t="s">
        <v>159</v>
      </c>
      <c r="D88" s="70" t="s">
        <v>13</v>
      </c>
      <c r="E88" s="19">
        <v>2100</v>
      </c>
      <c r="F88" s="29">
        <f t="shared" si="1"/>
        <v>21000</v>
      </c>
      <c r="G88" s="41">
        <v>10</v>
      </c>
    </row>
    <row r="89" spans="1:7">
      <c r="A89" s="50">
        <v>24951170</v>
      </c>
      <c r="B89" s="105" t="s">
        <v>287</v>
      </c>
      <c r="C89" s="98" t="s">
        <v>159</v>
      </c>
      <c r="D89" s="70" t="s">
        <v>13</v>
      </c>
      <c r="E89" s="19">
        <v>9000</v>
      </c>
      <c r="F89" s="29">
        <f t="shared" si="1"/>
        <v>18000</v>
      </c>
      <c r="G89" s="41">
        <v>2</v>
      </c>
    </row>
    <row r="90" spans="1:7">
      <c r="A90" s="50">
        <v>3376100</v>
      </c>
      <c r="B90" s="105" t="s">
        <v>239</v>
      </c>
      <c r="C90" s="98" t="s">
        <v>159</v>
      </c>
      <c r="D90" s="70" t="s">
        <v>119</v>
      </c>
      <c r="E90" s="19">
        <v>520</v>
      </c>
      <c r="F90" s="29">
        <f t="shared" si="1"/>
        <v>5200</v>
      </c>
      <c r="G90" s="41">
        <v>10</v>
      </c>
    </row>
    <row r="91" spans="1:7">
      <c r="A91" s="50">
        <v>9831283</v>
      </c>
      <c r="B91" s="105" t="s">
        <v>167</v>
      </c>
      <c r="C91" s="98" t="s">
        <v>159</v>
      </c>
      <c r="D91" s="70" t="s">
        <v>13</v>
      </c>
      <c r="E91" s="19">
        <v>600</v>
      </c>
      <c r="F91" s="29">
        <f t="shared" si="1"/>
        <v>18000</v>
      </c>
      <c r="G91" s="41">
        <v>30</v>
      </c>
    </row>
    <row r="92" spans="1:7">
      <c r="A92" s="50">
        <v>3980000</v>
      </c>
      <c r="B92" s="105" t="s">
        <v>168</v>
      </c>
      <c r="C92" s="98" t="s">
        <v>159</v>
      </c>
      <c r="D92" s="70" t="s">
        <v>13</v>
      </c>
      <c r="E92" s="19">
        <v>3000</v>
      </c>
      <c r="F92" s="29">
        <f t="shared" si="1"/>
        <v>6000</v>
      </c>
      <c r="G92" s="41">
        <v>2</v>
      </c>
    </row>
    <row r="93" spans="1:7">
      <c r="A93" s="50"/>
      <c r="B93" s="105" t="s">
        <v>245</v>
      </c>
      <c r="C93" s="98" t="s">
        <v>159</v>
      </c>
      <c r="D93" s="70" t="s">
        <v>13</v>
      </c>
      <c r="E93" s="19">
        <v>8000</v>
      </c>
      <c r="F93" s="29">
        <f t="shared" si="1"/>
        <v>16000</v>
      </c>
      <c r="G93" s="41">
        <v>2</v>
      </c>
    </row>
    <row r="94" spans="1:7">
      <c r="A94" s="50">
        <v>39831292</v>
      </c>
      <c r="B94" s="105" t="s">
        <v>224</v>
      </c>
      <c r="C94" s="98" t="s">
        <v>159</v>
      </c>
      <c r="D94" s="70" t="s">
        <v>13</v>
      </c>
      <c r="E94" s="19">
        <v>200</v>
      </c>
      <c r="F94" s="29">
        <f t="shared" si="1"/>
        <v>6000</v>
      </c>
      <c r="G94" s="41">
        <v>30</v>
      </c>
    </row>
    <row r="95" spans="1:7">
      <c r="A95" s="50">
        <v>33761600</v>
      </c>
      <c r="B95" s="105" t="s">
        <v>203</v>
      </c>
      <c r="C95" s="98" t="s">
        <v>159</v>
      </c>
      <c r="D95" s="70" t="s">
        <v>13</v>
      </c>
      <c r="E95" s="19">
        <v>600</v>
      </c>
      <c r="F95" s="29">
        <f t="shared" si="1"/>
        <v>12000</v>
      </c>
      <c r="G95" s="41">
        <v>20</v>
      </c>
    </row>
    <row r="96" spans="1:7">
      <c r="A96" s="50">
        <v>39221340</v>
      </c>
      <c r="B96" s="105" t="s">
        <v>328</v>
      </c>
      <c r="C96" s="98" t="s">
        <v>159</v>
      </c>
      <c r="D96" s="70" t="s">
        <v>119</v>
      </c>
      <c r="E96" s="19">
        <v>250</v>
      </c>
      <c r="F96" s="29">
        <f t="shared" si="1"/>
        <v>10000</v>
      </c>
      <c r="G96" s="41">
        <v>40</v>
      </c>
    </row>
    <row r="97" spans="1:7">
      <c r="A97" s="50">
        <v>139221350</v>
      </c>
      <c r="B97" s="105" t="s">
        <v>329</v>
      </c>
      <c r="C97" s="98" t="s">
        <v>159</v>
      </c>
      <c r="D97" s="70" t="s">
        <v>119</v>
      </c>
      <c r="E97" s="19">
        <v>200</v>
      </c>
      <c r="F97" s="29">
        <f t="shared" si="1"/>
        <v>10000</v>
      </c>
      <c r="G97" s="41">
        <v>50</v>
      </c>
    </row>
    <row r="98" spans="1:7">
      <c r="A98" s="50">
        <v>39221340</v>
      </c>
      <c r="B98" s="105" t="s">
        <v>330</v>
      </c>
      <c r="C98" s="98" t="s">
        <v>159</v>
      </c>
      <c r="D98" s="70" t="s">
        <v>119</v>
      </c>
      <c r="E98" s="19">
        <v>250</v>
      </c>
      <c r="F98" s="29">
        <f t="shared" si="1"/>
        <v>2500</v>
      </c>
      <c r="G98" s="41">
        <v>10</v>
      </c>
    </row>
    <row r="99" spans="1:7">
      <c r="A99" s="50">
        <v>44511190</v>
      </c>
      <c r="B99" s="105" t="s">
        <v>302</v>
      </c>
      <c r="C99" s="98" t="s">
        <v>159</v>
      </c>
      <c r="D99" s="70" t="s">
        <v>13</v>
      </c>
      <c r="E99" s="19">
        <v>5000</v>
      </c>
      <c r="F99" s="29">
        <f t="shared" si="1"/>
        <v>5000</v>
      </c>
      <c r="G99" s="41">
        <v>1</v>
      </c>
    </row>
    <row r="100" spans="1:7">
      <c r="A100" s="50">
        <v>39298300</v>
      </c>
      <c r="B100" s="105" t="s">
        <v>311</v>
      </c>
      <c r="C100" s="98" t="s">
        <v>159</v>
      </c>
      <c r="D100" s="70" t="s">
        <v>13</v>
      </c>
      <c r="E100" s="19">
        <v>2000</v>
      </c>
      <c r="F100" s="29">
        <f t="shared" si="1"/>
        <v>10000</v>
      </c>
      <c r="G100" s="41">
        <v>5</v>
      </c>
    </row>
    <row r="101" spans="1:7">
      <c r="A101" s="50">
        <v>39298300</v>
      </c>
      <c r="B101" s="105" t="s">
        <v>311</v>
      </c>
      <c r="C101" s="98" t="s">
        <v>159</v>
      </c>
      <c r="D101" s="70" t="s">
        <v>13</v>
      </c>
      <c r="E101" s="19">
        <v>1300</v>
      </c>
      <c r="F101" s="29">
        <f t="shared" si="1"/>
        <v>13000</v>
      </c>
      <c r="G101" s="41">
        <v>10</v>
      </c>
    </row>
    <row r="102" spans="1:7">
      <c r="A102" s="50">
        <v>44511200</v>
      </c>
      <c r="B102" s="105" t="s">
        <v>334</v>
      </c>
      <c r="C102" s="98" t="s">
        <v>159</v>
      </c>
      <c r="D102" s="70" t="s">
        <v>13</v>
      </c>
      <c r="E102" s="19">
        <v>1500</v>
      </c>
      <c r="F102" s="29">
        <f t="shared" si="1"/>
        <v>1500</v>
      </c>
      <c r="G102" s="41">
        <v>1</v>
      </c>
    </row>
    <row r="103" spans="1:7">
      <c r="A103" s="50">
        <v>44511200</v>
      </c>
      <c r="B103" s="105" t="s">
        <v>333</v>
      </c>
      <c r="C103" s="98" t="s">
        <v>159</v>
      </c>
      <c r="D103" s="70" t="s">
        <v>13</v>
      </c>
      <c r="E103" s="19">
        <v>5000</v>
      </c>
      <c r="F103" s="29">
        <f t="shared" si="1"/>
        <v>5000</v>
      </c>
      <c r="G103" s="41">
        <v>1</v>
      </c>
    </row>
    <row r="104" spans="1:7">
      <c r="A104" s="50">
        <v>31531600</v>
      </c>
      <c r="B104" s="105" t="s">
        <v>312</v>
      </c>
      <c r="C104" s="98" t="s">
        <v>159</v>
      </c>
      <c r="D104" s="70" t="s">
        <v>13</v>
      </c>
      <c r="E104" s="19">
        <v>1500</v>
      </c>
      <c r="F104" s="29">
        <f t="shared" si="1"/>
        <v>45000</v>
      </c>
      <c r="G104" s="41">
        <v>30</v>
      </c>
    </row>
    <row r="105" spans="1:7">
      <c r="A105" s="50">
        <v>39831249</v>
      </c>
      <c r="B105" s="105" t="s">
        <v>325</v>
      </c>
      <c r="C105" s="98" t="s">
        <v>159</v>
      </c>
      <c r="D105" s="70" t="s">
        <v>13</v>
      </c>
      <c r="E105" s="19">
        <v>2000</v>
      </c>
      <c r="F105" s="29">
        <f t="shared" si="1"/>
        <v>2000</v>
      </c>
      <c r="G105" s="41">
        <v>1</v>
      </c>
    </row>
    <row r="106" spans="1:7">
      <c r="A106" s="50">
        <v>3255110</v>
      </c>
      <c r="B106" s="105" t="s">
        <v>310</v>
      </c>
      <c r="C106" s="98" t="s">
        <v>159</v>
      </c>
      <c r="D106" s="70" t="s">
        <v>13</v>
      </c>
      <c r="E106" s="19">
        <v>20000</v>
      </c>
      <c r="F106" s="29">
        <f t="shared" si="1"/>
        <v>20000</v>
      </c>
      <c r="G106" s="41">
        <v>1</v>
      </c>
    </row>
    <row r="107" spans="1:7">
      <c r="A107" s="50">
        <v>42652000</v>
      </c>
      <c r="B107" s="105" t="s">
        <v>123</v>
      </c>
      <c r="C107" s="98" t="s">
        <v>159</v>
      </c>
      <c r="D107" s="70" t="s">
        <v>13</v>
      </c>
      <c r="E107" s="19">
        <v>32000</v>
      </c>
      <c r="F107" s="29">
        <f t="shared" si="1"/>
        <v>32000</v>
      </c>
      <c r="G107" s="41">
        <v>1</v>
      </c>
    </row>
    <row r="108" spans="1:7">
      <c r="A108" s="25"/>
      <c r="B108" s="25"/>
      <c r="C108" s="25"/>
      <c r="D108" s="25"/>
      <c r="E108" s="19"/>
      <c r="F108" s="30">
        <f>SUM(F60:F107)</f>
        <v>796200</v>
      </c>
      <c r="G108" s="40"/>
    </row>
    <row r="109" spans="1:7" ht="39" customHeight="1">
      <c r="A109" s="50"/>
      <c r="B109" s="154" t="s">
        <v>300</v>
      </c>
      <c r="C109" s="98"/>
      <c r="D109" s="70"/>
      <c r="E109" s="19"/>
      <c r="F109" s="29"/>
      <c r="G109" s="40"/>
    </row>
    <row r="110" spans="1:7" ht="16.5" customHeight="1">
      <c r="A110" s="50">
        <v>33121180</v>
      </c>
      <c r="B110" s="134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</row>
    <row r="111" spans="1:7" ht="16.5" customHeight="1">
      <c r="A111" s="50">
        <v>3811200</v>
      </c>
      <c r="B111" s="134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2">E111*G111</f>
        <v>40000</v>
      </c>
      <c r="G111" s="40">
        <v>2</v>
      </c>
    </row>
    <row r="112" spans="1:7" ht="16.5" customHeight="1">
      <c r="A112" s="50">
        <v>3311129</v>
      </c>
      <c r="B112" s="136" t="s">
        <v>220</v>
      </c>
      <c r="C112" s="98" t="s">
        <v>159</v>
      </c>
      <c r="D112" s="70" t="s">
        <v>13</v>
      </c>
      <c r="E112" s="19">
        <v>30</v>
      </c>
      <c r="F112" s="29">
        <f t="shared" si="2"/>
        <v>30000</v>
      </c>
      <c r="G112" s="40">
        <v>1000</v>
      </c>
    </row>
    <row r="113" spans="1:7" ht="17.25" customHeight="1">
      <c r="A113" s="50">
        <v>39831247</v>
      </c>
      <c r="B113" s="136" t="s">
        <v>246</v>
      </c>
      <c r="C113" s="98" t="s">
        <v>159</v>
      </c>
      <c r="D113" s="70" t="s">
        <v>13</v>
      </c>
      <c r="E113" s="19">
        <v>1500</v>
      </c>
      <c r="F113" s="29">
        <f t="shared" si="2"/>
        <v>45000</v>
      </c>
      <c r="G113" s="40">
        <v>30</v>
      </c>
    </row>
    <row r="114" spans="1:7" ht="17.25" customHeight="1">
      <c r="A114" s="50">
        <v>33141212</v>
      </c>
      <c r="B114" s="134" t="s">
        <v>235</v>
      </c>
      <c r="C114" s="98" t="s">
        <v>159</v>
      </c>
      <c r="D114" s="70" t="s">
        <v>13</v>
      </c>
      <c r="E114" s="19">
        <v>900</v>
      </c>
      <c r="F114" s="29">
        <f t="shared" si="2"/>
        <v>18000</v>
      </c>
      <c r="G114" s="40">
        <v>20</v>
      </c>
    </row>
    <row r="115" spans="1:7" ht="17.25" customHeight="1">
      <c r="A115" s="50">
        <v>33141134</v>
      </c>
      <c r="B115" s="136" t="s">
        <v>226</v>
      </c>
      <c r="C115" s="98" t="s">
        <v>159</v>
      </c>
      <c r="D115" s="70" t="s">
        <v>13</v>
      </c>
      <c r="E115" s="19">
        <v>200</v>
      </c>
      <c r="F115" s="29">
        <f t="shared" si="2"/>
        <v>2000</v>
      </c>
      <c r="G115" s="40">
        <v>10</v>
      </c>
    </row>
    <row r="116" spans="1:7" ht="17.25" customHeight="1">
      <c r="A116" s="50">
        <v>33141117</v>
      </c>
      <c r="B116" s="136" t="s">
        <v>254</v>
      </c>
      <c r="C116" s="98" t="s">
        <v>159</v>
      </c>
      <c r="D116" s="70" t="s">
        <v>13</v>
      </c>
      <c r="E116" s="19">
        <v>300</v>
      </c>
      <c r="F116" s="29">
        <f t="shared" si="2"/>
        <v>600</v>
      </c>
      <c r="G116" s="40">
        <v>2</v>
      </c>
    </row>
    <row r="117" spans="1:7" ht="17.25" customHeight="1">
      <c r="A117" s="50">
        <v>33631230</v>
      </c>
      <c r="B117" s="13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</row>
    <row r="118" spans="1:7" ht="17.25" customHeight="1">
      <c r="A118" s="50">
        <v>18141100</v>
      </c>
      <c r="B118" s="105" t="s">
        <v>237</v>
      </c>
      <c r="C118" s="98" t="s">
        <v>159</v>
      </c>
      <c r="D118" s="70" t="s">
        <v>119</v>
      </c>
      <c r="E118" s="19">
        <v>7500</v>
      </c>
      <c r="F118" s="29">
        <f t="shared" si="2"/>
        <v>15000</v>
      </c>
      <c r="G118" s="41">
        <v>2</v>
      </c>
    </row>
    <row r="119" spans="1:7" ht="17.25" customHeight="1">
      <c r="A119" s="50">
        <v>38411200</v>
      </c>
      <c r="B119" s="136" t="s">
        <v>228</v>
      </c>
      <c r="C119" s="98" t="s">
        <v>159</v>
      </c>
      <c r="D119" s="70" t="s">
        <v>13</v>
      </c>
      <c r="E119" s="19">
        <v>1700</v>
      </c>
      <c r="F119" s="29">
        <f t="shared" si="2"/>
        <v>8500</v>
      </c>
      <c r="G119" s="40">
        <v>5</v>
      </c>
    </row>
    <row r="120" spans="1:7" ht="17.25" customHeight="1">
      <c r="A120" s="50">
        <v>39631290</v>
      </c>
      <c r="B120" s="136" t="s">
        <v>282</v>
      </c>
      <c r="C120" s="98" t="s">
        <v>159</v>
      </c>
      <c r="D120" s="70" t="s">
        <v>13</v>
      </c>
      <c r="E120" s="19">
        <v>3000</v>
      </c>
      <c r="F120" s="29">
        <f t="shared" si="2"/>
        <v>9000</v>
      </c>
      <c r="G120" s="40">
        <v>3</v>
      </c>
    </row>
    <row r="121" spans="1:7" ht="17.25" customHeight="1">
      <c r="A121" s="50">
        <v>33671136</v>
      </c>
      <c r="B121" s="136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</row>
    <row r="122" spans="1:7">
      <c r="A122" s="50"/>
      <c r="B122" s="136"/>
      <c r="C122" s="98"/>
      <c r="D122" s="70"/>
      <c r="E122" s="19"/>
      <c r="F122" s="29">
        <f ca="1">SUM(F110:F128)</f>
        <v>287100</v>
      </c>
      <c r="G122" s="40"/>
    </row>
    <row r="123" spans="1:7">
      <c r="A123" s="50"/>
      <c r="B123" s="117" t="s">
        <v>21</v>
      </c>
      <c r="C123" s="98"/>
      <c r="D123" s="70"/>
      <c r="E123" s="19"/>
      <c r="F123" s="29"/>
      <c r="G123" s="53"/>
    </row>
    <row r="124" spans="1:7">
      <c r="A124" s="109">
        <v>39111230</v>
      </c>
      <c r="B124" s="145" t="s">
        <v>264</v>
      </c>
      <c r="C124" s="98" t="s">
        <v>332</v>
      </c>
      <c r="D124" s="70" t="s">
        <v>13</v>
      </c>
      <c r="E124" s="19">
        <v>130000</v>
      </c>
      <c r="F124" s="29">
        <f t="shared" ref="F124:F127" si="3">E124*G124</f>
        <v>130000</v>
      </c>
      <c r="G124" s="53">
        <v>1</v>
      </c>
    </row>
    <row r="125" spans="1:7">
      <c r="A125" s="109">
        <v>39121520</v>
      </c>
      <c r="B125" s="145" t="s">
        <v>260</v>
      </c>
      <c r="C125" s="98" t="s">
        <v>332</v>
      </c>
      <c r="D125" s="70" t="s">
        <v>13</v>
      </c>
      <c r="E125" s="19">
        <v>90000</v>
      </c>
      <c r="F125" s="29">
        <f t="shared" si="3"/>
        <v>90000</v>
      </c>
      <c r="G125" s="53">
        <v>1</v>
      </c>
    </row>
    <row r="126" spans="1:7">
      <c r="A126" s="109"/>
      <c r="B126" s="145" t="s">
        <v>295</v>
      </c>
      <c r="C126" s="98" t="s">
        <v>332</v>
      </c>
      <c r="D126" s="70" t="s">
        <v>13</v>
      </c>
      <c r="E126" s="19">
        <v>30000</v>
      </c>
      <c r="F126" s="29">
        <f t="shared" si="3"/>
        <v>30000</v>
      </c>
      <c r="G126" s="53">
        <v>1</v>
      </c>
    </row>
    <row r="127" spans="1:7">
      <c r="A127" s="109">
        <v>39121470</v>
      </c>
      <c r="B127" s="145" t="s">
        <v>276</v>
      </c>
      <c r="C127" s="98" t="s">
        <v>332</v>
      </c>
      <c r="D127" s="70" t="s">
        <v>13</v>
      </c>
      <c r="E127" s="19">
        <v>18000</v>
      </c>
      <c r="F127" s="29">
        <f t="shared" si="3"/>
        <v>108000</v>
      </c>
      <c r="G127" s="53">
        <v>6</v>
      </c>
    </row>
    <row r="128" spans="1:7">
      <c r="A128" s="50">
        <v>39138220</v>
      </c>
      <c r="B128" s="136" t="s">
        <v>301</v>
      </c>
      <c r="C128" s="98" t="s">
        <v>332</v>
      </c>
      <c r="D128" s="70" t="s">
        <v>13</v>
      </c>
      <c r="E128" s="19">
        <v>35000</v>
      </c>
      <c r="F128" s="29">
        <f>E128*G128</f>
        <v>105000</v>
      </c>
      <c r="G128" s="40">
        <v>3</v>
      </c>
    </row>
    <row r="129" spans="1:7" ht="15.75" customHeight="1">
      <c r="A129" s="50">
        <v>39111320</v>
      </c>
      <c r="B129" s="13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</row>
    <row r="130" spans="1:7">
      <c r="A130" s="50"/>
      <c r="B130" s="119"/>
      <c r="C130" s="98"/>
      <c r="D130" s="70"/>
      <c r="E130" s="19"/>
      <c r="F130" s="30">
        <f>SUM(F124:F129)</f>
        <v>623000</v>
      </c>
      <c r="G130" s="53"/>
    </row>
    <row r="131" spans="1:7">
      <c r="A131" s="50"/>
      <c r="B131" s="119"/>
      <c r="C131" s="98"/>
      <c r="D131" s="70"/>
      <c r="E131" s="19"/>
      <c r="F131" s="30"/>
      <c r="G131" s="53"/>
    </row>
    <row r="132" spans="1:7" ht="22.5" customHeight="1">
      <c r="A132" s="50"/>
      <c r="B132" s="120" t="s">
        <v>180</v>
      </c>
      <c r="C132" s="98"/>
      <c r="D132" s="70"/>
      <c r="E132" s="19"/>
      <c r="F132" s="29"/>
      <c r="G132" s="53"/>
    </row>
    <row r="133" spans="1:7" ht="22.5" customHeight="1">
      <c r="A133" s="50">
        <v>30211220</v>
      </c>
      <c r="B133" s="119" t="s">
        <v>272</v>
      </c>
      <c r="C133" s="98"/>
      <c r="D133" s="70" t="s">
        <v>13</v>
      </c>
      <c r="E133" s="19">
        <v>220000</v>
      </c>
      <c r="F133" s="29">
        <f t="shared" ref="F133:F137" si="4">E133*G133</f>
        <v>1100000</v>
      </c>
      <c r="G133" s="53">
        <v>5</v>
      </c>
    </row>
    <row r="134" spans="1:7" ht="22.5" customHeight="1">
      <c r="A134" s="50">
        <v>30237490</v>
      </c>
      <c r="B134" s="119" t="s">
        <v>306</v>
      </c>
      <c r="C134" s="98" t="s">
        <v>159</v>
      </c>
      <c r="D134" s="70" t="s">
        <v>13</v>
      </c>
      <c r="E134" s="19">
        <v>190000</v>
      </c>
      <c r="F134" s="29">
        <f t="shared" si="4"/>
        <v>190000</v>
      </c>
      <c r="G134" s="53">
        <v>1</v>
      </c>
    </row>
    <row r="135" spans="1:7" ht="22.5" customHeight="1">
      <c r="A135" s="50">
        <v>30237491</v>
      </c>
      <c r="B135" s="119" t="s">
        <v>307</v>
      </c>
      <c r="C135" s="98" t="s">
        <v>159</v>
      </c>
      <c r="D135" s="70" t="s">
        <v>13</v>
      </c>
      <c r="E135" s="19">
        <v>150000</v>
      </c>
      <c r="F135" s="29">
        <f t="shared" si="4"/>
        <v>300000</v>
      </c>
      <c r="G135" s="53">
        <v>2</v>
      </c>
    </row>
    <row r="136" spans="1:7" ht="22.5" customHeigh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ht="22.5" customHeigh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40000</v>
      </c>
      <c r="F137" s="29">
        <f t="shared" si="4"/>
        <v>160000</v>
      </c>
      <c r="G137" s="53">
        <v>4</v>
      </c>
    </row>
    <row r="138" spans="1:7">
      <c r="A138" s="50"/>
      <c r="B138" s="119"/>
      <c r="C138" s="98"/>
      <c r="D138" s="70"/>
      <c r="E138" s="19"/>
      <c r="F138" s="30">
        <f>SUM(F133:F137)</f>
        <v>1890000</v>
      </c>
      <c r="G138" s="53"/>
    </row>
    <row r="139" spans="1:7" ht="30" customHeight="1">
      <c r="A139" s="50"/>
      <c r="B139" s="155" t="s">
        <v>176</v>
      </c>
      <c r="C139" s="98"/>
      <c r="D139" s="70"/>
      <c r="E139" s="19"/>
      <c r="F139" s="30"/>
      <c r="G139" s="53"/>
    </row>
    <row r="140" spans="1:7">
      <c r="A140" s="50">
        <v>39221110</v>
      </c>
      <c r="B140" s="148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60" si="5">E140*G140</f>
        <v>10700</v>
      </c>
      <c r="G140" s="53">
        <v>1</v>
      </c>
    </row>
    <row r="141" spans="1:7">
      <c r="A141" s="50">
        <v>39221111</v>
      </c>
      <c r="B141" s="148" t="s">
        <v>338</v>
      </c>
      <c r="C141" s="98" t="s">
        <v>159</v>
      </c>
      <c r="D141" s="70" t="s">
        <v>13</v>
      </c>
      <c r="E141" s="19">
        <v>8500</v>
      </c>
      <c r="F141" s="29">
        <f t="shared" si="5"/>
        <v>8500</v>
      </c>
      <c r="G141" s="53">
        <v>1</v>
      </c>
    </row>
    <row r="142" spans="1:7">
      <c r="A142" s="50">
        <v>39221260</v>
      </c>
      <c r="B142" s="148" t="s">
        <v>339</v>
      </c>
      <c r="C142" s="98" t="s">
        <v>159</v>
      </c>
      <c r="D142" s="70" t="s">
        <v>13</v>
      </c>
      <c r="E142" s="19">
        <v>10700</v>
      </c>
      <c r="F142" s="29">
        <f t="shared" si="5"/>
        <v>10700</v>
      </c>
      <c r="G142" s="53">
        <v>1</v>
      </c>
    </row>
    <row r="143" spans="1:7">
      <c r="A143" s="50">
        <v>3922160</v>
      </c>
      <c r="B143" s="148" t="s">
        <v>339</v>
      </c>
      <c r="C143" s="98" t="s">
        <v>159</v>
      </c>
      <c r="D143" s="70" t="s">
        <v>13</v>
      </c>
      <c r="E143" s="19">
        <v>8500</v>
      </c>
      <c r="F143" s="29">
        <f t="shared" si="5"/>
        <v>8500</v>
      </c>
      <c r="G143" s="53">
        <v>1</v>
      </c>
    </row>
    <row r="144" spans="1:7">
      <c r="A144" s="50">
        <v>39221380</v>
      </c>
      <c r="B144" s="148" t="s">
        <v>340</v>
      </c>
      <c r="C144" s="98" t="s">
        <v>159</v>
      </c>
      <c r="D144" s="70" t="s">
        <v>13</v>
      </c>
      <c r="E144" s="19">
        <v>300</v>
      </c>
      <c r="F144" s="29">
        <f t="shared" si="5"/>
        <v>9000</v>
      </c>
      <c r="G144" s="53">
        <v>30</v>
      </c>
    </row>
    <row r="145" spans="1:7">
      <c r="A145" s="50">
        <v>39221390</v>
      </c>
      <c r="B145" s="148" t="s">
        <v>341</v>
      </c>
      <c r="C145" s="98" t="s">
        <v>159</v>
      </c>
      <c r="D145" s="70" t="s">
        <v>13</v>
      </c>
      <c r="E145" s="19">
        <v>300</v>
      </c>
      <c r="F145" s="29">
        <f t="shared" si="5"/>
        <v>9000</v>
      </c>
      <c r="G145" s="53">
        <v>30</v>
      </c>
    </row>
    <row r="146" spans="1:7">
      <c r="A146" s="50">
        <v>39221131</v>
      </c>
      <c r="B146" s="148" t="s">
        <v>80</v>
      </c>
      <c r="C146" s="98" t="s">
        <v>159</v>
      </c>
      <c r="D146" s="70" t="s">
        <v>119</v>
      </c>
      <c r="E146" s="19">
        <v>9500</v>
      </c>
      <c r="F146" s="29">
        <f t="shared" si="5"/>
        <v>28500</v>
      </c>
      <c r="G146" s="53">
        <v>3</v>
      </c>
    </row>
    <row r="147" spans="1:7">
      <c r="A147" s="50">
        <v>39221131</v>
      </c>
      <c r="B147" s="148" t="s">
        <v>80</v>
      </c>
      <c r="C147" s="98" t="s">
        <v>159</v>
      </c>
      <c r="D147" s="70" t="s">
        <v>119</v>
      </c>
      <c r="E147" s="19">
        <v>7500</v>
      </c>
      <c r="F147" s="29">
        <f t="shared" si="5"/>
        <v>22500</v>
      </c>
      <c r="G147" s="53">
        <v>3</v>
      </c>
    </row>
    <row r="148" spans="1:7" ht="21" customHeight="1">
      <c r="A148" s="50">
        <v>39711200</v>
      </c>
      <c r="B148" s="148" t="s">
        <v>326</v>
      </c>
      <c r="C148" s="98" t="s">
        <v>159</v>
      </c>
      <c r="D148" s="70" t="s">
        <v>13</v>
      </c>
      <c r="E148" s="19">
        <v>80000</v>
      </c>
      <c r="F148" s="29">
        <f t="shared" si="5"/>
        <v>160000</v>
      </c>
      <c r="G148" s="53">
        <v>2</v>
      </c>
    </row>
    <row r="149" spans="1:7">
      <c r="A149" s="50">
        <v>39711200</v>
      </c>
      <c r="B149" s="148" t="s">
        <v>308</v>
      </c>
      <c r="C149" s="98" t="s">
        <v>159</v>
      </c>
      <c r="D149" s="70" t="s">
        <v>13</v>
      </c>
      <c r="E149" s="19">
        <v>5950</v>
      </c>
      <c r="F149" s="29">
        <f t="shared" si="5"/>
        <v>5950</v>
      </c>
      <c r="G149" s="53">
        <v>1</v>
      </c>
    </row>
    <row r="150" spans="1:7">
      <c r="A150" s="50">
        <v>39711200</v>
      </c>
      <c r="B150" s="148" t="s">
        <v>308</v>
      </c>
      <c r="C150" s="98" t="s">
        <v>159</v>
      </c>
      <c r="D150" s="70" t="s">
        <v>13</v>
      </c>
      <c r="E150" s="19">
        <v>4700</v>
      </c>
      <c r="F150" s="29">
        <f t="shared" si="5"/>
        <v>4700</v>
      </c>
      <c r="G150" s="53">
        <v>1</v>
      </c>
    </row>
    <row r="151" spans="1:7">
      <c r="A151" s="50">
        <v>39711200</v>
      </c>
      <c r="B151" s="148" t="s">
        <v>308</v>
      </c>
      <c r="C151" s="98" t="s">
        <v>159</v>
      </c>
      <c r="D151" s="70" t="s">
        <v>13</v>
      </c>
      <c r="E151" s="19">
        <v>4750</v>
      </c>
      <c r="F151" s="29">
        <f t="shared" si="5"/>
        <v>4750</v>
      </c>
      <c r="G151" s="53">
        <v>1</v>
      </c>
    </row>
    <row r="152" spans="1:7" ht="18" customHeight="1">
      <c r="A152" s="50">
        <v>39711200</v>
      </c>
      <c r="B152" s="148" t="s">
        <v>319</v>
      </c>
      <c r="C152" s="98" t="s">
        <v>159</v>
      </c>
      <c r="D152" s="70" t="s">
        <v>13</v>
      </c>
      <c r="E152" s="19">
        <v>1050</v>
      </c>
      <c r="F152" s="29">
        <f t="shared" si="5"/>
        <v>3150</v>
      </c>
      <c r="G152" s="53">
        <v>3</v>
      </c>
    </row>
    <row r="153" spans="1:7" ht="18" customHeight="1">
      <c r="A153" s="50">
        <v>39221100</v>
      </c>
      <c r="B153" s="148" t="s">
        <v>314</v>
      </c>
      <c r="C153" s="98" t="s">
        <v>159</v>
      </c>
      <c r="D153" s="70" t="s">
        <v>13</v>
      </c>
      <c r="E153" s="19">
        <v>1900</v>
      </c>
      <c r="F153" s="29">
        <f t="shared" si="5"/>
        <v>3800</v>
      </c>
      <c r="G153" s="53">
        <v>2</v>
      </c>
    </row>
    <row r="154" spans="1:7" ht="18" customHeight="1">
      <c r="A154" s="50">
        <v>39221100</v>
      </c>
      <c r="B154" s="148" t="s">
        <v>315</v>
      </c>
      <c r="C154" s="98" t="s">
        <v>159</v>
      </c>
      <c r="D154" s="70" t="s">
        <v>13</v>
      </c>
      <c r="E154" s="19">
        <v>2600</v>
      </c>
      <c r="F154" s="29">
        <f t="shared" si="5"/>
        <v>7800</v>
      </c>
      <c r="G154" s="53">
        <v>3</v>
      </c>
    </row>
    <row r="155" spans="1:7" ht="18" customHeight="1">
      <c r="A155" s="50">
        <v>39221100</v>
      </c>
      <c r="B155" s="148" t="s">
        <v>317</v>
      </c>
      <c r="C155" s="98" t="s">
        <v>159</v>
      </c>
      <c r="D155" s="70" t="s">
        <v>13</v>
      </c>
      <c r="E155" s="19">
        <v>750</v>
      </c>
      <c r="F155" s="29">
        <f t="shared" si="5"/>
        <v>3000</v>
      </c>
      <c r="G155" s="53">
        <v>4</v>
      </c>
    </row>
    <row r="156" spans="1:7" ht="18" customHeight="1">
      <c r="A156" s="50">
        <v>39221100</v>
      </c>
      <c r="B156" s="148" t="s">
        <v>318</v>
      </c>
      <c r="C156" s="98" t="s">
        <v>159</v>
      </c>
      <c r="D156" s="70" t="s">
        <v>13</v>
      </c>
      <c r="E156" s="19">
        <v>950</v>
      </c>
      <c r="F156" s="29">
        <f t="shared" si="5"/>
        <v>2850</v>
      </c>
      <c r="G156" s="53">
        <v>3</v>
      </c>
    </row>
    <row r="157" spans="1:7" ht="18" customHeight="1">
      <c r="A157" s="50">
        <v>39221100</v>
      </c>
      <c r="B157" s="148" t="s">
        <v>320</v>
      </c>
      <c r="C157" s="98" t="s">
        <v>159</v>
      </c>
      <c r="D157" s="70" t="s">
        <v>13</v>
      </c>
      <c r="E157" s="19">
        <v>600</v>
      </c>
      <c r="F157" s="29">
        <f t="shared" si="5"/>
        <v>3000</v>
      </c>
      <c r="G157" s="53">
        <v>5</v>
      </c>
    </row>
    <row r="158" spans="1:7" ht="18" customHeight="1">
      <c r="A158" s="50">
        <v>39221100</v>
      </c>
      <c r="B158" s="148" t="s">
        <v>316</v>
      </c>
      <c r="C158" s="98" t="s">
        <v>159</v>
      </c>
      <c r="D158" s="70" t="s">
        <v>13</v>
      </c>
      <c r="E158" s="19">
        <v>2000</v>
      </c>
      <c r="F158" s="29">
        <f t="shared" si="5"/>
        <v>10000</v>
      </c>
      <c r="G158" s="53">
        <v>5</v>
      </c>
    </row>
    <row r="159" spans="1:7" ht="18" customHeight="1">
      <c r="A159" s="50">
        <v>39221280</v>
      </c>
      <c r="B159" s="148" t="s">
        <v>343</v>
      </c>
      <c r="C159" s="98" t="s">
        <v>159</v>
      </c>
      <c r="D159" s="70" t="s">
        <v>13</v>
      </c>
      <c r="E159" s="19">
        <v>5800</v>
      </c>
      <c r="F159" s="29">
        <f t="shared" si="5"/>
        <v>11600</v>
      </c>
      <c r="G159" s="53">
        <v>2</v>
      </c>
    </row>
    <row r="160" spans="1:7" ht="18" customHeight="1">
      <c r="A160" s="50">
        <v>39221270</v>
      </c>
      <c r="B160" s="148" t="s">
        <v>309</v>
      </c>
      <c r="C160" s="98" t="s">
        <v>159</v>
      </c>
      <c r="D160" s="70" t="s">
        <v>13</v>
      </c>
      <c r="E160" s="19">
        <v>950</v>
      </c>
      <c r="F160" s="29">
        <f t="shared" si="5"/>
        <v>4750</v>
      </c>
      <c r="G160" s="53">
        <v>5</v>
      </c>
    </row>
    <row r="161" spans="1:7">
      <c r="A161" s="50"/>
      <c r="B161" s="148"/>
      <c r="C161" s="98"/>
      <c r="D161" s="70"/>
      <c r="E161" s="19"/>
      <c r="F161" s="30">
        <f>SUM(F140:F160)</f>
        <v>332750</v>
      </c>
      <c r="G161" s="53"/>
    </row>
    <row r="162" spans="1:7">
      <c r="A162" s="50"/>
      <c r="B162" s="67" t="s">
        <v>321</v>
      </c>
      <c r="C162" s="98"/>
      <c r="D162" s="80"/>
      <c r="E162" s="78"/>
      <c r="F162" s="79"/>
      <c r="G162" s="81"/>
    </row>
    <row r="163" spans="1:7">
      <c r="A163" s="121">
        <v>44821000</v>
      </c>
      <c r="B163" s="115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6">E163*G163</f>
        <v>200000</v>
      </c>
      <c r="G163" s="81">
        <v>5</v>
      </c>
    </row>
    <row r="164" spans="1:7">
      <c r="A164" s="121">
        <v>39515000</v>
      </c>
      <c r="B164" s="123" t="s">
        <v>291</v>
      </c>
      <c r="C164" s="98" t="s">
        <v>159</v>
      </c>
      <c r="D164" s="76" t="s">
        <v>292</v>
      </c>
      <c r="E164" s="82">
        <v>7000</v>
      </c>
      <c r="F164" s="29">
        <f t="shared" si="6"/>
        <v>175000</v>
      </c>
      <c r="G164" s="81">
        <v>25</v>
      </c>
    </row>
    <row r="165" spans="1:7">
      <c r="A165" s="121">
        <v>39221460</v>
      </c>
      <c r="B165" s="125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7">
      <c r="A166" s="121">
        <v>441111413</v>
      </c>
      <c r="B166" s="125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7">
      <c r="A167" s="121">
        <v>44411110</v>
      </c>
      <c r="B167" s="125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7">
      <c r="A168" s="121">
        <v>44423220</v>
      </c>
      <c r="B168" s="125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7">
      <c r="A169" s="121"/>
      <c r="B169" s="123"/>
      <c r="C169" s="98"/>
      <c r="D169" s="76"/>
      <c r="E169" s="82"/>
      <c r="F169" s="79">
        <f>SUM(F163:F168)</f>
        <v>565000</v>
      </c>
      <c r="G169" s="81"/>
    </row>
    <row r="170" spans="1:7">
      <c r="A170" s="50"/>
      <c r="B170" s="148"/>
      <c r="C170" s="98"/>
      <c r="D170" s="70"/>
      <c r="E170" s="19"/>
      <c r="F170" s="30"/>
      <c r="G170" s="53"/>
    </row>
    <row r="171" spans="1:7">
      <c r="A171" s="50"/>
      <c r="B171" s="67" t="s">
        <v>22</v>
      </c>
      <c r="C171" s="98"/>
      <c r="D171" s="80"/>
      <c r="E171" s="78"/>
      <c r="F171" s="79"/>
      <c r="G171" s="81"/>
    </row>
    <row r="172" spans="1:7">
      <c r="A172" s="121">
        <v>30200000</v>
      </c>
      <c r="B172" s="115" t="s">
        <v>133</v>
      </c>
      <c r="C172" s="98" t="s">
        <v>159</v>
      </c>
      <c r="D172" s="77"/>
      <c r="E172" s="78">
        <v>10000</v>
      </c>
      <c r="F172" s="29">
        <f t="shared" ref="F172:F176" si="7">E172*G172</f>
        <v>120000</v>
      </c>
      <c r="G172" s="81">
        <v>12</v>
      </c>
    </row>
    <row r="173" spans="1:7" ht="24" customHeight="1">
      <c r="A173" s="121">
        <v>65310000</v>
      </c>
      <c r="B173" s="125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</row>
    <row r="174" spans="1:7" ht="24" customHeight="1">
      <c r="A174" s="121">
        <v>72200000</v>
      </c>
      <c r="B174" s="125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</row>
    <row r="175" spans="1:7" ht="24" customHeight="1">
      <c r="A175" s="121">
        <v>65310000</v>
      </c>
      <c r="B175" s="125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</row>
    <row r="176" spans="1:7" ht="24" customHeight="1">
      <c r="A176" s="121">
        <v>64211100</v>
      </c>
      <c r="B176" s="125" t="s">
        <v>109</v>
      </c>
      <c r="C176" s="98" t="s">
        <v>159</v>
      </c>
      <c r="D176" s="76"/>
      <c r="E176" s="82">
        <v>9600</v>
      </c>
      <c r="F176" s="29">
        <f t="shared" si="7"/>
        <v>115200</v>
      </c>
      <c r="G176" s="81">
        <v>12</v>
      </c>
    </row>
    <row r="177" spans="1:7" ht="24" customHeight="1">
      <c r="A177" s="121">
        <v>64211100</v>
      </c>
      <c r="B177" s="125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</row>
    <row r="178" spans="1:7" ht="24" customHeight="1">
      <c r="A178" s="121">
        <v>90511150</v>
      </c>
      <c r="B178" s="125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</row>
    <row r="179" spans="1:7" ht="24" customHeight="1">
      <c r="A179" s="121">
        <v>21007343</v>
      </c>
      <c r="B179" s="125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</row>
    <row r="180" spans="1:7" ht="24" customHeight="1">
      <c r="A180" s="121"/>
      <c r="B180" s="125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</row>
    <row r="181" spans="1:7">
      <c r="A181" s="121"/>
      <c r="B181" s="123"/>
      <c r="C181" s="98"/>
      <c r="D181" s="76"/>
      <c r="E181" s="82"/>
      <c r="F181" s="79">
        <f>SUM(F172:F180)</f>
        <v>4332617.84</v>
      </c>
      <c r="G181" s="81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1"/>
  <sheetViews>
    <sheetView tabSelected="1" workbookViewId="0">
      <selection activeCell="J66" sqref="J66"/>
    </sheetView>
  </sheetViews>
  <sheetFormatPr defaultRowHeight="15"/>
  <cols>
    <col min="1" max="1" width="17.140625" customWidth="1"/>
    <col min="2" max="2" width="28.28515625" customWidth="1"/>
  </cols>
  <sheetData>
    <row r="1" spans="1:7">
      <c r="A1" s="43"/>
      <c r="B1" s="1"/>
      <c r="C1" s="1"/>
      <c r="D1" s="1"/>
      <c r="E1" s="176" t="s">
        <v>215</v>
      </c>
      <c r="F1" s="176"/>
      <c r="G1" s="176"/>
    </row>
    <row r="2" spans="1:7">
      <c r="A2" s="43"/>
      <c r="B2" s="1"/>
      <c r="C2" s="1"/>
      <c r="D2" s="156" t="s">
        <v>327</v>
      </c>
      <c r="E2" s="138"/>
      <c r="F2" s="138"/>
      <c r="G2" s="138"/>
    </row>
    <row r="3" spans="1:7">
      <c r="A3" s="43"/>
      <c r="B3" s="1"/>
      <c r="C3" s="1"/>
      <c r="D3" s="128" t="s">
        <v>216</v>
      </c>
      <c r="E3" s="128"/>
      <c r="F3" s="137"/>
      <c r="G3" s="128"/>
    </row>
    <row r="4" spans="1:7" ht="18">
      <c r="A4" s="169" t="s">
        <v>331</v>
      </c>
      <c r="B4" s="169"/>
      <c r="C4" s="169"/>
      <c r="D4" s="169"/>
      <c r="E4" s="169"/>
      <c r="F4" s="169"/>
      <c r="G4" s="84"/>
    </row>
    <row r="5" spans="1:7" ht="18">
      <c r="A5" s="160"/>
      <c r="B5" s="169" t="s">
        <v>346</v>
      </c>
      <c r="C5" s="169"/>
      <c r="D5" s="169"/>
      <c r="E5" s="169"/>
      <c r="F5" s="160"/>
      <c r="G5" s="84"/>
    </row>
    <row r="6" spans="1:7" ht="43.5" customHeight="1">
      <c r="A6" s="170" t="s">
        <v>1</v>
      </c>
      <c r="B6" s="170"/>
      <c r="C6" s="170"/>
      <c r="D6" s="170"/>
      <c r="E6" s="170"/>
      <c r="F6" s="170"/>
      <c r="G6" s="170"/>
    </row>
    <row r="7" spans="1:7">
      <c r="A7" s="171" t="s">
        <v>186</v>
      </c>
      <c r="B7" s="171"/>
      <c r="C7" s="171"/>
      <c r="D7" s="171"/>
      <c r="E7" s="171"/>
      <c r="F7" s="171"/>
      <c r="G7" s="171"/>
    </row>
    <row r="8" spans="1:7">
      <c r="A8" s="172" t="s">
        <v>2</v>
      </c>
      <c r="B8" s="173"/>
      <c r="C8" s="173"/>
      <c r="D8" s="173"/>
      <c r="E8" s="173"/>
      <c r="F8" s="173"/>
      <c r="G8" s="174"/>
    </row>
    <row r="9" spans="1:7">
      <c r="A9" s="161" t="s">
        <v>3</v>
      </c>
      <c r="B9" s="162"/>
      <c r="C9" s="162"/>
      <c r="D9" s="162"/>
      <c r="E9" s="162"/>
      <c r="F9" s="162"/>
      <c r="G9" s="163"/>
    </row>
    <row r="10" spans="1:7">
      <c r="A10" s="161" t="s">
        <v>4</v>
      </c>
      <c r="B10" s="162"/>
      <c r="C10" s="162"/>
      <c r="D10" s="162"/>
      <c r="E10" s="162"/>
      <c r="F10" s="162"/>
      <c r="G10" s="163"/>
    </row>
    <row r="11" spans="1:7">
      <c r="A11" s="164" t="s">
        <v>5</v>
      </c>
      <c r="B11" s="165"/>
      <c r="C11" s="8"/>
      <c r="D11" s="159"/>
      <c r="E11" s="9"/>
      <c r="F11" s="10"/>
      <c r="G11" s="85"/>
    </row>
    <row r="12" spans="1:7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</row>
    <row r="13" spans="1:7" ht="24" customHeight="1">
      <c r="A13" s="44"/>
      <c r="B13" s="34" t="s">
        <v>11</v>
      </c>
      <c r="C13" s="13"/>
      <c r="D13" s="13"/>
      <c r="E13" s="18"/>
      <c r="F13" s="28"/>
      <c r="G13" s="26"/>
    </row>
    <row r="14" spans="1:7" ht="24" customHeight="1">
      <c r="A14" s="44"/>
      <c r="B14" s="57" t="s">
        <v>12</v>
      </c>
      <c r="C14" s="13"/>
      <c r="D14" s="13"/>
      <c r="E14" s="18"/>
      <c r="F14" s="45"/>
      <c r="G14" s="26"/>
    </row>
    <row r="15" spans="1:7" ht="24" customHeight="1">
      <c r="A15" s="50">
        <v>22451190</v>
      </c>
      <c r="B15" s="71" t="s">
        <v>28</v>
      </c>
      <c r="C15" s="98" t="s">
        <v>159</v>
      </c>
      <c r="D15" s="70" t="s">
        <v>13</v>
      </c>
      <c r="E15" s="19">
        <v>300</v>
      </c>
      <c r="F15" s="29">
        <f t="shared" ref="F15:F78" si="0">E15*G15</f>
        <v>6000</v>
      </c>
      <c r="G15" s="41">
        <v>20</v>
      </c>
    </row>
    <row r="16" spans="1:7" ht="24" customHeight="1">
      <c r="A16" s="50">
        <v>22811130</v>
      </c>
      <c r="B16" s="7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</row>
    <row r="17" spans="1:7" ht="24" customHeight="1">
      <c r="A17" s="50">
        <v>22811180</v>
      </c>
      <c r="B17" s="7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</row>
    <row r="18" spans="1:7" ht="24" customHeight="1">
      <c r="A18" s="103" t="s">
        <v>116</v>
      </c>
      <c r="B18" s="7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</row>
    <row r="19" spans="1:7" ht="24" customHeight="1">
      <c r="A19" s="104" t="s">
        <v>35</v>
      </c>
      <c r="B19" s="7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</row>
    <row r="20" spans="1:7" ht="24" customHeight="1">
      <c r="A20" s="103" t="s">
        <v>36</v>
      </c>
      <c r="B20" s="7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</row>
    <row r="21" spans="1:7" ht="24" customHeight="1">
      <c r="A21" s="50">
        <v>30192111</v>
      </c>
      <c r="B21" s="7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</row>
    <row r="22" spans="1:7" ht="24" customHeight="1">
      <c r="A22" s="103" t="s">
        <v>39</v>
      </c>
      <c r="B22" s="7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</row>
    <row r="23" spans="1:7" ht="24" customHeight="1">
      <c r="A23" s="50">
        <v>30192121</v>
      </c>
      <c r="B23" s="7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</row>
    <row r="24" spans="1:7" ht="24" customHeight="1">
      <c r="A24" s="103" t="s">
        <v>42</v>
      </c>
      <c r="B24" s="7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</row>
    <row r="25" spans="1:7" ht="24" customHeight="1">
      <c r="A25" s="103" t="s">
        <v>44</v>
      </c>
      <c r="B25" s="7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</row>
    <row r="26" spans="1:7" ht="24" customHeight="1">
      <c r="A26" s="103" t="s">
        <v>46</v>
      </c>
      <c r="B26" s="7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</row>
    <row r="27" spans="1:7" ht="24" customHeight="1">
      <c r="A27" s="103" t="s">
        <v>48</v>
      </c>
      <c r="B27" s="7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</row>
    <row r="28" spans="1:7" ht="24" customHeight="1">
      <c r="A28" s="103" t="s">
        <v>14</v>
      </c>
      <c r="B28" s="7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</row>
    <row r="29" spans="1:7" ht="24" customHeight="1">
      <c r="A29" s="103" t="s">
        <v>51</v>
      </c>
      <c r="B29" s="7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</row>
    <row r="30" spans="1:7" ht="24" customHeight="1">
      <c r="A30" s="50">
        <v>30192740</v>
      </c>
      <c r="B30" s="7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</row>
    <row r="31" spans="1:7" ht="24" customHeight="1">
      <c r="A31" s="50">
        <v>30192760</v>
      </c>
      <c r="B31" s="7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</row>
    <row r="32" spans="1:7" ht="24" customHeight="1">
      <c r="A32" s="50">
        <v>30197121</v>
      </c>
      <c r="B32" s="105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</row>
    <row r="33" spans="1:7" ht="24" customHeight="1">
      <c r="A33" s="50">
        <v>30197122</v>
      </c>
      <c r="B33" s="105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</row>
    <row r="34" spans="1:7" ht="24" customHeight="1">
      <c r="A34" s="50">
        <v>30197231</v>
      </c>
      <c r="B34" s="68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</row>
    <row r="35" spans="1:7" ht="24" customHeight="1">
      <c r="A35" s="50">
        <v>30197232</v>
      </c>
      <c r="B35" s="68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</row>
    <row r="36" spans="1:7" ht="24" customHeight="1">
      <c r="A36" s="50">
        <v>30197232</v>
      </c>
      <c r="B36" s="68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</row>
    <row r="37" spans="1:7" ht="24" customHeight="1">
      <c r="A37" s="50">
        <v>30197234</v>
      </c>
      <c r="B37" s="68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</row>
    <row r="38" spans="1:7" ht="24" customHeight="1">
      <c r="A38" s="50">
        <v>30197622</v>
      </c>
      <c r="B38" s="68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</row>
    <row r="39" spans="1:7" ht="24" customHeight="1">
      <c r="A39" s="106">
        <v>30199140</v>
      </c>
      <c r="B39" s="107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</row>
    <row r="40" spans="1:7" ht="24" customHeight="1">
      <c r="A40" s="50">
        <v>30199230</v>
      </c>
      <c r="B40" s="7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</row>
    <row r="41" spans="1:7" ht="24" customHeight="1">
      <c r="A41" s="50">
        <v>30199510</v>
      </c>
      <c r="B41" s="7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</row>
    <row r="42" spans="1:7" ht="24" customHeight="1">
      <c r="A42" s="50">
        <v>37821160</v>
      </c>
      <c r="B42" s="7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</row>
    <row r="43" spans="1:7" ht="24" customHeight="1">
      <c r="A43" s="50">
        <v>39263310</v>
      </c>
      <c r="B43" s="7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</row>
    <row r="44" spans="1:7" ht="24" customHeight="1">
      <c r="A44" s="50">
        <v>39263410</v>
      </c>
      <c r="B44" s="7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</row>
    <row r="45" spans="1:7" ht="24" customHeight="1">
      <c r="A45" s="50">
        <v>39263420</v>
      </c>
      <c r="B45" s="7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</row>
    <row r="46" spans="1:7" ht="24" customHeight="1">
      <c r="A46" s="50">
        <v>39263510</v>
      </c>
      <c r="B46" s="7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</row>
    <row r="47" spans="1:7" ht="24" customHeight="1">
      <c r="A47" s="50">
        <v>39263520</v>
      </c>
      <c r="B47" s="7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</row>
    <row r="48" spans="1:7" ht="24" customHeight="1">
      <c r="A48" s="50">
        <v>39298200</v>
      </c>
      <c r="B48" s="7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</row>
    <row r="49" spans="1:7" ht="24" customHeight="1">
      <c r="A49" s="50">
        <v>22811170</v>
      </c>
      <c r="B49" s="7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</row>
    <row r="50" spans="1:7" ht="24" customHeight="1">
      <c r="A50" s="50">
        <v>39292500</v>
      </c>
      <c r="B50" s="7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</row>
    <row r="51" spans="1:7" ht="24" customHeight="1">
      <c r="A51" s="50">
        <v>39263530</v>
      </c>
      <c r="B51" s="7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</row>
    <row r="52" spans="1:7" ht="24" customHeight="1">
      <c r="A52" s="50">
        <v>30197231</v>
      </c>
      <c r="B52" s="7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</row>
    <row r="53" spans="1:7" ht="24" customHeight="1">
      <c r="A53" s="50">
        <v>30192220</v>
      </c>
      <c r="B53" s="7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</row>
    <row r="54" spans="1:7" ht="24" customHeight="1">
      <c r="A54" s="50">
        <v>30140000</v>
      </c>
      <c r="B54" s="7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</row>
    <row r="55" spans="1:7" ht="24" customHeight="1">
      <c r="A55" s="50">
        <v>22200000</v>
      </c>
      <c r="B55" s="71" t="s">
        <v>336</v>
      </c>
      <c r="C55" s="98" t="s">
        <v>159</v>
      </c>
      <c r="D55" s="70" t="s">
        <v>13</v>
      </c>
      <c r="E55" s="19">
        <v>9000</v>
      </c>
      <c r="F55" s="29">
        <f t="shared" si="0"/>
        <v>9000</v>
      </c>
      <c r="G55" s="41">
        <v>1</v>
      </c>
    </row>
    <row r="56" spans="1:7" ht="24" customHeight="1">
      <c r="A56" s="50">
        <v>22451280</v>
      </c>
      <c r="B56" s="7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</row>
    <row r="57" spans="1:7" ht="24" customHeight="1">
      <c r="A57" s="50">
        <v>22451280</v>
      </c>
      <c r="B57" s="7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</row>
    <row r="58" spans="1:7" ht="24" customHeight="1">
      <c r="A58" s="109"/>
      <c r="B58" s="111"/>
      <c r="C58" s="98"/>
      <c r="D58" s="70"/>
      <c r="E58" s="19"/>
      <c r="F58" s="30">
        <f>SUM(F15:F57)</f>
        <v>464950</v>
      </c>
      <c r="G58" s="42"/>
    </row>
    <row r="59" spans="1:7" ht="24" customHeight="1">
      <c r="A59" s="103"/>
      <c r="B59" s="57" t="s">
        <v>297</v>
      </c>
      <c r="C59" s="98"/>
      <c r="D59" s="70"/>
      <c r="E59" s="19"/>
      <c r="F59" s="29"/>
      <c r="G59" s="42"/>
    </row>
    <row r="60" spans="1:7" ht="24" customHeight="1">
      <c r="A60" s="50">
        <v>31321260</v>
      </c>
      <c r="B60" s="113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</row>
    <row r="61" spans="1:7" ht="24" customHeight="1">
      <c r="A61" s="50">
        <v>31684400</v>
      </c>
      <c r="B61" s="105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</row>
    <row r="62" spans="1:7" ht="24" customHeight="1">
      <c r="A62" s="50">
        <v>31685000</v>
      </c>
      <c r="B62" s="105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</row>
    <row r="63" spans="1:7" ht="24" customHeight="1">
      <c r="A63" s="50">
        <v>33711480</v>
      </c>
      <c r="B63" s="105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</row>
    <row r="64" spans="1:7" ht="24" customHeight="1">
      <c r="A64" s="50">
        <v>33761100</v>
      </c>
      <c r="B64" s="7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</row>
    <row r="65" spans="1:7" ht="24" customHeight="1">
      <c r="A65" s="50">
        <v>33761400</v>
      </c>
      <c r="B65" s="7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</row>
    <row r="66" spans="1:7" ht="24" customHeight="1">
      <c r="A66" s="50">
        <v>39221410</v>
      </c>
      <c r="B66" s="7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</row>
    <row r="67" spans="1:7" ht="24" customHeight="1">
      <c r="A67" s="50">
        <v>39221480</v>
      </c>
      <c r="B67" s="7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</row>
    <row r="68" spans="1:7" ht="24" customHeight="1">
      <c r="A68" s="50">
        <v>39221490</v>
      </c>
      <c r="B68" s="105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</row>
    <row r="69" spans="1:7" ht="24" customHeight="1">
      <c r="A69" s="50">
        <v>39224331</v>
      </c>
      <c r="B69" s="105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</row>
    <row r="70" spans="1:7" ht="24" customHeight="1">
      <c r="A70" s="50">
        <v>39241120</v>
      </c>
      <c r="B70" s="68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</row>
    <row r="71" spans="1:7" ht="24" customHeight="1">
      <c r="A71" s="50">
        <v>39241120</v>
      </c>
      <c r="B71" s="68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</row>
    <row r="72" spans="1:7" ht="24" customHeight="1">
      <c r="A72" s="50">
        <v>31521200</v>
      </c>
      <c r="B72" s="68" t="s">
        <v>131</v>
      </c>
      <c r="C72" s="98" t="s">
        <v>159</v>
      </c>
      <c r="D72" s="70" t="s">
        <v>13</v>
      </c>
      <c r="E72" s="19">
        <v>300</v>
      </c>
      <c r="F72" s="29">
        <f t="shared" si="0"/>
        <v>3000</v>
      </c>
      <c r="G72" s="41">
        <v>10</v>
      </c>
    </row>
    <row r="73" spans="1:7" ht="24" customHeight="1">
      <c r="A73" s="109">
        <v>39831245</v>
      </c>
      <c r="B73" s="114" t="s">
        <v>99</v>
      </c>
      <c r="C73" s="98" t="s">
        <v>159</v>
      </c>
      <c r="D73" s="70" t="s">
        <v>13</v>
      </c>
      <c r="E73" s="19">
        <v>600</v>
      </c>
      <c r="F73" s="29">
        <f t="shared" si="0"/>
        <v>24000</v>
      </c>
      <c r="G73" s="41">
        <v>40</v>
      </c>
    </row>
    <row r="74" spans="1:7" ht="24" customHeight="1">
      <c r="A74" s="50">
        <v>39831276</v>
      </c>
      <c r="B74" s="105" t="s">
        <v>100</v>
      </c>
      <c r="C74" s="98" t="s">
        <v>159</v>
      </c>
      <c r="D74" s="70" t="s">
        <v>13</v>
      </c>
      <c r="E74" s="19">
        <v>2600</v>
      </c>
      <c r="F74" s="29">
        <f t="shared" si="0"/>
        <v>26000</v>
      </c>
      <c r="G74" s="41">
        <v>10</v>
      </c>
    </row>
    <row r="75" spans="1:7" ht="24" customHeight="1">
      <c r="A75" s="50">
        <v>18141100</v>
      </c>
      <c r="B75" s="105" t="s">
        <v>124</v>
      </c>
      <c r="C75" s="98" t="s">
        <v>159</v>
      </c>
      <c r="D75" s="70" t="s">
        <v>13</v>
      </c>
      <c r="E75" s="19">
        <v>300</v>
      </c>
      <c r="F75" s="29">
        <f t="shared" si="0"/>
        <v>3000</v>
      </c>
      <c r="G75" s="41">
        <v>10</v>
      </c>
    </row>
    <row r="76" spans="1:7" ht="24" customHeight="1">
      <c r="A76" s="50">
        <v>39838000</v>
      </c>
      <c r="B76" s="105" t="s">
        <v>101</v>
      </c>
      <c r="C76" s="98" t="s">
        <v>159</v>
      </c>
      <c r="D76" s="70" t="s">
        <v>13</v>
      </c>
      <c r="E76" s="19">
        <v>1800</v>
      </c>
      <c r="F76" s="29">
        <f t="shared" si="0"/>
        <v>18000</v>
      </c>
      <c r="G76" s="41">
        <v>10</v>
      </c>
    </row>
    <row r="77" spans="1:7" ht="24" customHeight="1">
      <c r="A77" s="50">
        <v>39839300</v>
      </c>
      <c r="B77" s="105" t="s">
        <v>102</v>
      </c>
      <c r="C77" s="98" t="s">
        <v>159</v>
      </c>
      <c r="D77" s="70" t="s">
        <v>13</v>
      </c>
      <c r="E77" s="19">
        <v>600</v>
      </c>
      <c r="F77" s="29">
        <f t="shared" si="0"/>
        <v>6000</v>
      </c>
      <c r="G77" s="41">
        <v>10</v>
      </c>
    </row>
    <row r="78" spans="1:7" ht="24" customHeight="1">
      <c r="A78" s="50">
        <v>39831280</v>
      </c>
      <c r="B78" s="105" t="s">
        <v>125</v>
      </c>
      <c r="C78" s="98" t="s">
        <v>159</v>
      </c>
      <c r="D78" s="70" t="s">
        <v>13</v>
      </c>
      <c r="E78" s="19">
        <v>1000</v>
      </c>
      <c r="F78" s="29">
        <f t="shared" si="0"/>
        <v>30000</v>
      </c>
      <c r="G78" s="41">
        <v>30</v>
      </c>
    </row>
    <row r="79" spans="1:7" ht="24" customHeight="1">
      <c r="A79" s="50">
        <v>19641000</v>
      </c>
      <c r="B79" s="105" t="s">
        <v>113</v>
      </c>
      <c r="C79" s="98" t="s">
        <v>159</v>
      </c>
      <c r="D79" s="70" t="s">
        <v>13</v>
      </c>
      <c r="E79" s="19">
        <v>600</v>
      </c>
      <c r="F79" s="29">
        <f t="shared" ref="F79:F107" si="1">E79*G79</f>
        <v>24000</v>
      </c>
      <c r="G79" s="41">
        <v>40</v>
      </c>
    </row>
    <row r="80" spans="1:7" ht="24" customHeight="1">
      <c r="A80" s="50">
        <v>19642000</v>
      </c>
      <c r="B80" s="105" t="s">
        <v>114</v>
      </c>
      <c r="C80" s="98" t="s">
        <v>159</v>
      </c>
      <c r="D80" s="70" t="s">
        <v>13</v>
      </c>
      <c r="E80" s="19">
        <v>100</v>
      </c>
      <c r="F80" s="29">
        <f t="shared" si="1"/>
        <v>5000</v>
      </c>
      <c r="G80" s="41">
        <v>50</v>
      </c>
    </row>
    <row r="81" spans="1:7" ht="24" customHeight="1">
      <c r="A81" s="50">
        <v>39831210</v>
      </c>
      <c r="B81" s="105" t="s">
        <v>126</v>
      </c>
      <c r="C81" s="98" t="s">
        <v>159</v>
      </c>
      <c r="D81" s="70" t="s">
        <v>13</v>
      </c>
      <c r="E81" s="19">
        <v>500</v>
      </c>
      <c r="F81" s="29">
        <f t="shared" si="1"/>
        <v>15000</v>
      </c>
      <c r="G81" s="41">
        <v>30</v>
      </c>
    </row>
    <row r="82" spans="1:7" ht="24" customHeight="1">
      <c r="A82" s="50">
        <v>44521100</v>
      </c>
      <c r="B82" s="105" t="s">
        <v>284</v>
      </c>
      <c r="C82" s="98" t="s">
        <v>159</v>
      </c>
      <c r="D82" s="70" t="s">
        <v>13</v>
      </c>
      <c r="E82" s="19">
        <v>3500</v>
      </c>
      <c r="F82" s="29">
        <f t="shared" si="1"/>
        <v>7000</v>
      </c>
      <c r="G82" s="41">
        <v>2</v>
      </c>
    </row>
    <row r="83" spans="1:7" ht="24" customHeight="1">
      <c r="A83" s="50">
        <v>38141100</v>
      </c>
      <c r="B83" s="105" t="s">
        <v>163</v>
      </c>
      <c r="C83" s="98" t="s">
        <v>159</v>
      </c>
      <c r="D83" s="70" t="s">
        <v>164</v>
      </c>
      <c r="E83" s="19">
        <v>400</v>
      </c>
      <c r="F83" s="29">
        <f t="shared" si="1"/>
        <v>4000</v>
      </c>
      <c r="G83" s="41">
        <v>10</v>
      </c>
    </row>
    <row r="84" spans="1:7" ht="24" customHeight="1">
      <c r="A84" s="50">
        <v>39831200</v>
      </c>
      <c r="B84" s="105" t="s">
        <v>236</v>
      </c>
      <c r="C84" s="98" t="s">
        <v>159</v>
      </c>
      <c r="D84" s="70" t="s">
        <v>229</v>
      </c>
      <c r="E84" s="19">
        <v>250</v>
      </c>
      <c r="F84" s="29">
        <f t="shared" si="1"/>
        <v>5000</v>
      </c>
      <c r="G84" s="41">
        <v>20</v>
      </c>
    </row>
    <row r="85" spans="1:7" ht="24" customHeight="1">
      <c r="A85" s="50">
        <v>3376100</v>
      </c>
      <c r="B85" s="105" t="s">
        <v>230</v>
      </c>
      <c r="C85" s="98" t="s">
        <v>159</v>
      </c>
      <c r="D85" s="70" t="s">
        <v>164</v>
      </c>
      <c r="E85" s="19">
        <v>800</v>
      </c>
      <c r="F85" s="29">
        <f t="shared" si="1"/>
        <v>8000</v>
      </c>
      <c r="G85" s="41">
        <v>10</v>
      </c>
    </row>
    <row r="86" spans="1:7" ht="24" customHeight="1">
      <c r="A86" s="50">
        <v>33621641</v>
      </c>
      <c r="B86" s="105" t="s">
        <v>337</v>
      </c>
      <c r="C86" s="98" t="s">
        <v>159</v>
      </c>
      <c r="D86" s="70" t="s">
        <v>13</v>
      </c>
      <c r="E86" s="19">
        <v>1600</v>
      </c>
      <c r="F86" s="29">
        <f t="shared" si="1"/>
        <v>64000</v>
      </c>
      <c r="G86" s="41">
        <v>40</v>
      </c>
    </row>
    <row r="87" spans="1:7" ht="24" customHeight="1">
      <c r="A87" s="50">
        <v>33621641</v>
      </c>
      <c r="B87" s="105" t="s">
        <v>285</v>
      </c>
      <c r="C87" s="98" t="s">
        <v>159</v>
      </c>
      <c r="D87" s="70" t="s">
        <v>13</v>
      </c>
      <c r="E87" s="19">
        <v>4800</v>
      </c>
      <c r="F87" s="29">
        <f t="shared" si="1"/>
        <v>48000</v>
      </c>
      <c r="G87" s="41">
        <v>10</v>
      </c>
    </row>
    <row r="88" spans="1:7" ht="24" customHeight="1">
      <c r="A88" s="50">
        <v>39831276</v>
      </c>
      <c r="B88" s="105" t="s">
        <v>241</v>
      </c>
      <c r="C88" s="98" t="s">
        <v>159</v>
      </c>
      <c r="D88" s="70" t="s">
        <v>13</v>
      </c>
      <c r="E88" s="19">
        <v>2100</v>
      </c>
      <c r="F88" s="29">
        <f t="shared" si="1"/>
        <v>21000</v>
      </c>
      <c r="G88" s="41">
        <v>10</v>
      </c>
    </row>
    <row r="89" spans="1:7" ht="24" customHeight="1">
      <c r="A89" s="50">
        <v>24951170</v>
      </c>
      <c r="B89" s="105" t="s">
        <v>287</v>
      </c>
      <c r="C89" s="98" t="s">
        <v>159</v>
      </c>
      <c r="D89" s="70" t="s">
        <v>13</v>
      </c>
      <c r="E89" s="19">
        <v>9000</v>
      </c>
      <c r="F89" s="29">
        <f t="shared" si="1"/>
        <v>18000</v>
      </c>
      <c r="G89" s="41">
        <v>2</v>
      </c>
    </row>
    <row r="90" spans="1:7" ht="24" customHeight="1">
      <c r="A90" s="50">
        <v>3376100</v>
      </c>
      <c r="B90" s="105" t="s">
        <v>239</v>
      </c>
      <c r="C90" s="98" t="s">
        <v>159</v>
      </c>
      <c r="D90" s="70" t="s">
        <v>119</v>
      </c>
      <c r="E90" s="19">
        <v>520</v>
      </c>
      <c r="F90" s="29">
        <f t="shared" si="1"/>
        <v>5200</v>
      </c>
      <c r="G90" s="41">
        <v>10</v>
      </c>
    </row>
    <row r="91" spans="1:7" ht="24" customHeight="1">
      <c r="A91" s="50">
        <v>9831283</v>
      </c>
      <c r="B91" s="105" t="s">
        <v>167</v>
      </c>
      <c r="C91" s="98" t="s">
        <v>159</v>
      </c>
      <c r="D91" s="70" t="s">
        <v>13</v>
      </c>
      <c r="E91" s="19">
        <v>600</v>
      </c>
      <c r="F91" s="29">
        <f t="shared" si="1"/>
        <v>18000</v>
      </c>
      <c r="G91" s="41">
        <v>30</v>
      </c>
    </row>
    <row r="92" spans="1:7" ht="24" customHeight="1">
      <c r="A92" s="50">
        <v>3980000</v>
      </c>
      <c r="B92" s="105" t="s">
        <v>168</v>
      </c>
      <c r="C92" s="98" t="s">
        <v>159</v>
      </c>
      <c r="D92" s="70" t="s">
        <v>13</v>
      </c>
      <c r="E92" s="19">
        <v>3000</v>
      </c>
      <c r="F92" s="29">
        <f t="shared" si="1"/>
        <v>6000</v>
      </c>
      <c r="G92" s="41">
        <v>2</v>
      </c>
    </row>
    <row r="93" spans="1:7" ht="24" customHeight="1">
      <c r="A93" s="50"/>
      <c r="B93" s="105" t="s">
        <v>245</v>
      </c>
      <c r="C93" s="98" t="s">
        <v>159</v>
      </c>
      <c r="D93" s="70" t="s">
        <v>13</v>
      </c>
      <c r="E93" s="19">
        <v>8000</v>
      </c>
      <c r="F93" s="29">
        <f t="shared" si="1"/>
        <v>16000</v>
      </c>
      <c r="G93" s="41">
        <v>2</v>
      </c>
    </row>
    <row r="94" spans="1:7" ht="24" customHeight="1">
      <c r="A94" s="50">
        <v>39831292</v>
      </c>
      <c r="B94" s="105" t="s">
        <v>224</v>
      </c>
      <c r="C94" s="98" t="s">
        <v>159</v>
      </c>
      <c r="D94" s="70" t="s">
        <v>13</v>
      </c>
      <c r="E94" s="19">
        <v>200</v>
      </c>
      <c r="F94" s="29">
        <f t="shared" si="1"/>
        <v>6000</v>
      </c>
      <c r="G94" s="41">
        <v>30</v>
      </c>
    </row>
    <row r="95" spans="1:7" ht="24" customHeight="1">
      <c r="A95" s="50">
        <v>33761600</v>
      </c>
      <c r="B95" s="105" t="s">
        <v>203</v>
      </c>
      <c r="C95" s="98" t="s">
        <v>159</v>
      </c>
      <c r="D95" s="70" t="s">
        <v>13</v>
      </c>
      <c r="E95" s="19">
        <v>600</v>
      </c>
      <c r="F95" s="29">
        <f t="shared" si="1"/>
        <v>12000</v>
      </c>
      <c r="G95" s="41">
        <v>20</v>
      </c>
    </row>
    <row r="96" spans="1:7" ht="24" customHeight="1">
      <c r="A96" s="50">
        <v>39221340</v>
      </c>
      <c r="B96" s="105" t="s">
        <v>328</v>
      </c>
      <c r="C96" s="98" t="s">
        <v>159</v>
      </c>
      <c r="D96" s="70" t="s">
        <v>119</v>
      </c>
      <c r="E96" s="19">
        <v>250</v>
      </c>
      <c r="F96" s="29">
        <f t="shared" si="1"/>
        <v>10000</v>
      </c>
      <c r="G96" s="41">
        <v>40</v>
      </c>
    </row>
    <row r="97" spans="1:7" ht="24" customHeight="1">
      <c r="A97" s="50">
        <v>139221350</v>
      </c>
      <c r="B97" s="105" t="s">
        <v>329</v>
      </c>
      <c r="C97" s="98" t="s">
        <v>159</v>
      </c>
      <c r="D97" s="70" t="s">
        <v>119</v>
      </c>
      <c r="E97" s="19">
        <v>200</v>
      </c>
      <c r="F97" s="29">
        <f t="shared" si="1"/>
        <v>10000</v>
      </c>
      <c r="G97" s="41">
        <v>50</v>
      </c>
    </row>
    <row r="98" spans="1:7" ht="24" customHeight="1">
      <c r="A98" s="50">
        <v>39221340</v>
      </c>
      <c r="B98" s="105" t="s">
        <v>330</v>
      </c>
      <c r="C98" s="98" t="s">
        <v>159</v>
      </c>
      <c r="D98" s="70" t="s">
        <v>119</v>
      </c>
      <c r="E98" s="19">
        <v>250</v>
      </c>
      <c r="F98" s="29">
        <f t="shared" si="1"/>
        <v>2500</v>
      </c>
      <c r="G98" s="41">
        <v>10</v>
      </c>
    </row>
    <row r="99" spans="1:7" ht="24" customHeight="1">
      <c r="A99" s="50">
        <v>44511190</v>
      </c>
      <c r="B99" s="105" t="s">
        <v>302</v>
      </c>
      <c r="C99" s="98" t="s">
        <v>159</v>
      </c>
      <c r="D99" s="70" t="s">
        <v>13</v>
      </c>
      <c r="E99" s="19">
        <v>5000</v>
      </c>
      <c r="F99" s="29">
        <f t="shared" si="1"/>
        <v>5000</v>
      </c>
      <c r="G99" s="41">
        <v>1</v>
      </c>
    </row>
    <row r="100" spans="1:7" ht="24" customHeight="1">
      <c r="A100" s="50">
        <v>39298300</v>
      </c>
      <c r="B100" s="105" t="s">
        <v>311</v>
      </c>
      <c r="C100" s="98" t="s">
        <v>159</v>
      </c>
      <c r="D100" s="70" t="s">
        <v>13</v>
      </c>
      <c r="E100" s="19">
        <v>2000</v>
      </c>
      <c r="F100" s="29">
        <f t="shared" si="1"/>
        <v>10000</v>
      </c>
      <c r="G100" s="41">
        <v>5</v>
      </c>
    </row>
    <row r="101" spans="1:7" ht="24" customHeight="1">
      <c r="A101" s="50">
        <v>39298300</v>
      </c>
      <c r="B101" s="105" t="s">
        <v>311</v>
      </c>
      <c r="C101" s="98" t="s">
        <v>159</v>
      </c>
      <c r="D101" s="70" t="s">
        <v>13</v>
      </c>
      <c r="E101" s="19">
        <v>1300</v>
      </c>
      <c r="F101" s="29">
        <f t="shared" si="1"/>
        <v>13000</v>
      </c>
      <c r="G101" s="41">
        <v>10</v>
      </c>
    </row>
    <row r="102" spans="1:7" ht="24" customHeight="1">
      <c r="A102" s="50">
        <v>44511200</v>
      </c>
      <c r="B102" s="105" t="s">
        <v>334</v>
      </c>
      <c r="C102" s="98" t="s">
        <v>159</v>
      </c>
      <c r="D102" s="70" t="s">
        <v>13</v>
      </c>
      <c r="E102" s="19">
        <v>1500</v>
      </c>
      <c r="F102" s="29">
        <f t="shared" si="1"/>
        <v>1500</v>
      </c>
      <c r="G102" s="41">
        <v>1</v>
      </c>
    </row>
    <row r="103" spans="1:7" ht="24" customHeight="1">
      <c r="A103" s="50">
        <v>44511200</v>
      </c>
      <c r="B103" s="105" t="s">
        <v>333</v>
      </c>
      <c r="C103" s="98" t="s">
        <v>159</v>
      </c>
      <c r="D103" s="70" t="s">
        <v>13</v>
      </c>
      <c r="E103" s="19">
        <v>5000</v>
      </c>
      <c r="F103" s="29">
        <f t="shared" si="1"/>
        <v>5000</v>
      </c>
      <c r="G103" s="41">
        <v>1</v>
      </c>
    </row>
    <row r="104" spans="1:7" ht="24" customHeight="1">
      <c r="A104" s="50">
        <v>31531600</v>
      </c>
      <c r="B104" s="105" t="s">
        <v>312</v>
      </c>
      <c r="C104" s="98" t="s">
        <v>159</v>
      </c>
      <c r="D104" s="70" t="s">
        <v>13</v>
      </c>
      <c r="E104" s="19">
        <v>1500</v>
      </c>
      <c r="F104" s="29">
        <f t="shared" si="1"/>
        <v>45000</v>
      </c>
      <c r="G104" s="41">
        <v>30</v>
      </c>
    </row>
    <row r="105" spans="1:7" ht="24" customHeight="1">
      <c r="A105" s="50">
        <v>39831249</v>
      </c>
      <c r="B105" s="105" t="s">
        <v>325</v>
      </c>
      <c r="C105" s="98" t="s">
        <v>159</v>
      </c>
      <c r="D105" s="70" t="s">
        <v>13</v>
      </c>
      <c r="E105" s="19">
        <v>2000</v>
      </c>
      <c r="F105" s="29">
        <f t="shared" si="1"/>
        <v>2000</v>
      </c>
      <c r="G105" s="41">
        <v>1</v>
      </c>
    </row>
    <row r="106" spans="1:7" ht="24" customHeight="1">
      <c r="A106" s="50">
        <v>3255110</v>
      </c>
      <c r="B106" s="105" t="s">
        <v>310</v>
      </c>
      <c r="C106" s="98" t="s">
        <v>159</v>
      </c>
      <c r="D106" s="70" t="s">
        <v>13</v>
      </c>
      <c r="E106" s="19">
        <v>20000</v>
      </c>
      <c r="F106" s="29">
        <f t="shared" si="1"/>
        <v>20000</v>
      </c>
      <c r="G106" s="41">
        <v>1</v>
      </c>
    </row>
    <row r="107" spans="1:7" ht="24" customHeight="1">
      <c r="A107" s="50">
        <v>42652000</v>
      </c>
      <c r="B107" s="105" t="s">
        <v>123</v>
      </c>
      <c r="C107" s="98" t="s">
        <v>159</v>
      </c>
      <c r="D107" s="70" t="s">
        <v>13</v>
      </c>
      <c r="E107" s="19">
        <v>32000</v>
      </c>
      <c r="F107" s="29">
        <f t="shared" si="1"/>
        <v>32000</v>
      </c>
      <c r="G107" s="41">
        <v>1</v>
      </c>
    </row>
    <row r="108" spans="1:7" ht="24" customHeight="1">
      <c r="A108" s="25"/>
      <c r="B108" s="25"/>
      <c r="C108" s="25"/>
      <c r="D108" s="25"/>
      <c r="E108" s="19"/>
      <c r="F108" s="30">
        <f>SUM(F60:F107)</f>
        <v>796200</v>
      </c>
      <c r="G108" s="40"/>
    </row>
    <row r="109" spans="1:7" ht="24" customHeight="1">
      <c r="A109" s="50"/>
      <c r="B109" s="154" t="s">
        <v>300</v>
      </c>
      <c r="C109" s="98"/>
      <c r="D109" s="70"/>
      <c r="E109" s="19"/>
      <c r="F109" s="29"/>
      <c r="G109" s="40"/>
    </row>
    <row r="110" spans="1:7" ht="24" customHeight="1">
      <c r="A110" s="50">
        <v>33121180</v>
      </c>
      <c r="B110" s="134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</row>
    <row r="111" spans="1:7" ht="24" customHeight="1">
      <c r="A111" s="50">
        <v>3811200</v>
      </c>
      <c r="B111" s="134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2">E111*G111</f>
        <v>40000</v>
      </c>
      <c r="G111" s="40">
        <v>2</v>
      </c>
    </row>
    <row r="112" spans="1:7" ht="24" customHeight="1">
      <c r="A112" s="50">
        <v>3311129</v>
      </c>
      <c r="B112" s="136" t="s">
        <v>220</v>
      </c>
      <c r="C112" s="98" t="s">
        <v>159</v>
      </c>
      <c r="D112" s="70" t="s">
        <v>13</v>
      </c>
      <c r="E112" s="19">
        <v>30</v>
      </c>
      <c r="F112" s="29">
        <f t="shared" si="2"/>
        <v>30000</v>
      </c>
      <c r="G112" s="40">
        <v>1000</v>
      </c>
    </row>
    <row r="113" spans="1:7" ht="24" customHeight="1">
      <c r="A113" s="50">
        <v>39831247</v>
      </c>
      <c r="B113" s="136" t="s">
        <v>246</v>
      </c>
      <c r="C113" s="98" t="s">
        <v>159</v>
      </c>
      <c r="D113" s="70" t="s">
        <v>13</v>
      </c>
      <c r="E113" s="19">
        <v>1500</v>
      </c>
      <c r="F113" s="29">
        <f t="shared" si="2"/>
        <v>45000</v>
      </c>
      <c r="G113" s="40">
        <v>30</v>
      </c>
    </row>
    <row r="114" spans="1:7" ht="24" customHeight="1">
      <c r="A114" s="50">
        <v>33141212</v>
      </c>
      <c r="B114" s="134" t="s">
        <v>235</v>
      </c>
      <c r="C114" s="98" t="s">
        <v>159</v>
      </c>
      <c r="D114" s="70" t="s">
        <v>13</v>
      </c>
      <c r="E114" s="19">
        <v>900</v>
      </c>
      <c r="F114" s="29">
        <f t="shared" si="2"/>
        <v>18000</v>
      </c>
      <c r="G114" s="40">
        <v>20</v>
      </c>
    </row>
    <row r="115" spans="1:7" ht="24" customHeight="1">
      <c r="A115" s="50">
        <v>33141134</v>
      </c>
      <c r="B115" s="136" t="s">
        <v>226</v>
      </c>
      <c r="C115" s="98" t="s">
        <v>159</v>
      </c>
      <c r="D115" s="70" t="s">
        <v>13</v>
      </c>
      <c r="E115" s="19">
        <v>200</v>
      </c>
      <c r="F115" s="29">
        <f t="shared" si="2"/>
        <v>2000</v>
      </c>
      <c r="G115" s="40">
        <v>10</v>
      </c>
    </row>
    <row r="116" spans="1:7" ht="24" customHeight="1">
      <c r="A116" s="50">
        <v>33141117</v>
      </c>
      <c r="B116" s="136" t="s">
        <v>254</v>
      </c>
      <c r="C116" s="98" t="s">
        <v>159</v>
      </c>
      <c r="D116" s="70" t="s">
        <v>13</v>
      </c>
      <c r="E116" s="19">
        <v>300</v>
      </c>
      <c r="F116" s="29">
        <f t="shared" si="2"/>
        <v>600</v>
      </c>
      <c r="G116" s="40">
        <v>2</v>
      </c>
    </row>
    <row r="117" spans="1:7" ht="24" customHeight="1">
      <c r="A117" s="50">
        <v>33631230</v>
      </c>
      <c r="B117" s="13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</row>
    <row r="118" spans="1:7" ht="24" customHeight="1">
      <c r="A118" s="50">
        <v>18141100</v>
      </c>
      <c r="B118" s="105" t="s">
        <v>237</v>
      </c>
      <c r="C118" s="98" t="s">
        <v>159</v>
      </c>
      <c r="D118" s="70" t="s">
        <v>119</v>
      </c>
      <c r="E118" s="19">
        <v>7500</v>
      </c>
      <c r="F118" s="29">
        <f t="shared" si="2"/>
        <v>15000</v>
      </c>
      <c r="G118" s="41">
        <v>2</v>
      </c>
    </row>
    <row r="119" spans="1:7" ht="24" customHeight="1">
      <c r="A119" s="50">
        <v>38411200</v>
      </c>
      <c r="B119" s="136" t="s">
        <v>228</v>
      </c>
      <c r="C119" s="98" t="s">
        <v>159</v>
      </c>
      <c r="D119" s="70" t="s">
        <v>13</v>
      </c>
      <c r="E119" s="19">
        <v>1700</v>
      </c>
      <c r="F119" s="29">
        <f t="shared" si="2"/>
        <v>8500</v>
      </c>
      <c r="G119" s="40">
        <v>5</v>
      </c>
    </row>
    <row r="120" spans="1:7" ht="24" customHeight="1">
      <c r="A120" s="50">
        <v>39631290</v>
      </c>
      <c r="B120" s="136" t="s">
        <v>282</v>
      </c>
      <c r="C120" s="98" t="s">
        <v>159</v>
      </c>
      <c r="D120" s="70" t="s">
        <v>13</v>
      </c>
      <c r="E120" s="19">
        <v>3000</v>
      </c>
      <c r="F120" s="29">
        <f t="shared" si="2"/>
        <v>9000</v>
      </c>
      <c r="G120" s="40">
        <v>3</v>
      </c>
    </row>
    <row r="121" spans="1:7" ht="24" customHeight="1">
      <c r="A121" s="50">
        <v>33671136</v>
      </c>
      <c r="B121" s="136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</row>
    <row r="122" spans="1:7" ht="24" customHeight="1">
      <c r="A122" s="50"/>
      <c r="B122" s="136"/>
      <c r="C122" s="98"/>
      <c r="D122" s="70"/>
      <c r="E122" s="19"/>
      <c r="F122" s="29">
        <f ca="1">SUM(F110:F128)</f>
        <v>287100</v>
      </c>
      <c r="G122" s="40"/>
    </row>
    <row r="123" spans="1:7" ht="24" customHeight="1">
      <c r="A123" s="50"/>
      <c r="B123" s="117" t="s">
        <v>21</v>
      </c>
      <c r="C123" s="98"/>
      <c r="D123" s="70"/>
      <c r="E123" s="19"/>
      <c r="F123" s="29"/>
      <c r="G123" s="53"/>
    </row>
    <row r="124" spans="1:7" ht="24" customHeight="1">
      <c r="A124" s="109">
        <v>39111230</v>
      </c>
      <c r="B124" s="145" t="s">
        <v>264</v>
      </c>
      <c r="C124" s="98" t="s">
        <v>332</v>
      </c>
      <c r="D124" s="70" t="s">
        <v>13</v>
      </c>
      <c r="E124" s="19">
        <v>130000</v>
      </c>
      <c r="F124" s="29">
        <f t="shared" ref="F124:F127" si="3">E124*G124</f>
        <v>130000</v>
      </c>
      <c r="G124" s="53">
        <v>1</v>
      </c>
    </row>
    <row r="125" spans="1:7" ht="24" customHeight="1">
      <c r="A125" s="109">
        <v>39121520</v>
      </c>
      <c r="B125" s="145" t="s">
        <v>260</v>
      </c>
      <c r="C125" s="98" t="s">
        <v>332</v>
      </c>
      <c r="D125" s="70" t="s">
        <v>13</v>
      </c>
      <c r="E125" s="19">
        <v>90000</v>
      </c>
      <c r="F125" s="29">
        <f t="shared" si="3"/>
        <v>90000</v>
      </c>
      <c r="G125" s="53">
        <v>1</v>
      </c>
    </row>
    <row r="126" spans="1:7" ht="24" customHeight="1">
      <c r="A126" s="109"/>
      <c r="B126" s="145" t="s">
        <v>295</v>
      </c>
      <c r="C126" s="98" t="s">
        <v>332</v>
      </c>
      <c r="D126" s="70" t="s">
        <v>13</v>
      </c>
      <c r="E126" s="19">
        <v>30000</v>
      </c>
      <c r="F126" s="29">
        <f t="shared" si="3"/>
        <v>30000</v>
      </c>
      <c r="G126" s="53">
        <v>1</v>
      </c>
    </row>
    <row r="127" spans="1:7" ht="24" customHeight="1">
      <c r="A127" s="109">
        <v>39121470</v>
      </c>
      <c r="B127" s="145" t="s">
        <v>276</v>
      </c>
      <c r="C127" s="98" t="s">
        <v>332</v>
      </c>
      <c r="D127" s="70" t="s">
        <v>13</v>
      </c>
      <c r="E127" s="19">
        <v>18000</v>
      </c>
      <c r="F127" s="29">
        <f t="shared" si="3"/>
        <v>108000</v>
      </c>
      <c r="G127" s="53">
        <v>6</v>
      </c>
    </row>
    <row r="128" spans="1:7" ht="24" customHeight="1">
      <c r="A128" s="50">
        <v>39138220</v>
      </c>
      <c r="B128" s="136" t="s">
        <v>301</v>
      </c>
      <c r="C128" s="98" t="s">
        <v>332</v>
      </c>
      <c r="D128" s="70" t="s">
        <v>13</v>
      </c>
      <c r="E128" s="19">
        <v>35000</v>
      </c>
      <c r="F128" s="29">
        <f>E128*G128</f>
        <v>105000</v>
      </c>
      <c r="G128" s="40">
        <v>3</v>
      </c>
    </row>
    <row r="129" spans="1:7" ht="24" customHeight="1">
      <c r="A129" s="50">
        <v>39111320</v>
      </c>
      <c r="B129" s="13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</row>
    <row r="130" spans="1:7" ht="24" customHeight="1">
      <c r="A130" s="50"/>
      <c r="B130" s="119"/>
      <c r="C130" s="98"/>
      <c r="D130" s="70"/>
      <c r="E130" s="19"/>
      <c r="F130" s="30">
        <f>SUM(F124:F129)</f>
        <v>623000</v>
      </c>
      <c r="G130" s="53"/>
    </row>
    <row r="131" spans="1:7" ht="24" customHeight="1">
      <c r="A131" s="50"/>
      <c r="B131" s="119"/>
      <c r="C131" s="98"/>
      <c r="D131" s="70"/>
      <c r="E131" s="19"/>
      <c r="F131" s="30"/>
      <c r="G131" s="53"/>
    </row>
    <row r="132" spans="1:7" ht="24" customHeight="1">
      <c r="A132" s="50"/>
      <c r="B132" s="120" t="s">
        <v>180</v>
      </c>
      <c r="C132" s="98"/>
      <c r="D132" s="70"/>
      <c r="E132" s="19"/>
      <c r="F132" s="29"/>
      <c r="G132" s="53"/>
    </row>
    <row r="133" spans="1:7" ht="24" customHeight="1">
      <c r="A133" s="50">
        <v>30211220</v>
      </c>
      <c r="B133" s="119" t="s">
        <v>272</v>
      </c>
      <c r="C133" s="98"/>
      <c r="D133" s="70" t="s">
        <v>13</v>
      </c>
      <c r="E133" s="19">
        <v>220000</v>
      </c>
      <c r="F133" s="29">
        <f t="shared" ref="F133:F137" si="4">E133*G133</f>
        <v>1100000</v>
      </c>
      <c r="G133" s="53">
        <v>5</v>
      </c>
    </row>
    <row r="134" spans="1:7" ht="24" customHeight="1">
      <c r="A134" s="50">
        <v>30237490</v>
      </c>
      <c r="B134" s="119" t="s">
        <v>306</v>
      </c>
      <c r="C134" s="98" t="s">
        <v>159</v>
      </c>
      <c r="D134" s="70" t="s">
        <v>13</v>
      </c>
      <c r="E134" s="19">
        <v>190000</v>
      </c>
      <c r="F134" s="29">
        <f t="shared" si="4"/>
        <v>190000</v>
      </c>
      <c r="G134" s="53">
        <v>1</v>
      </c>
    </row>
    <row r="135" spans="1:7" ht="24" customHeight="1">
      <c r="A135" s="50">
        <v>30237491</v>
      </c>
      <c r="B135" s="119" t="s">
        <v>307</v>
      </c>
      <c r="C135" s="98" t="s">
        <v>159</v>
      </c>
      <c r="D135" s="70" t="s">
        <v>13</v>
      </c>
      <c r="E135" s="19">
        <v>150000</v>
      </c>
      <c r="F135" s="29">
        <f t="shared" si="4"/>
        <v>300000</v>
      </c>
      <c r="G135" s="53">
        <v>2</v>
      </c>
    </row>
    <row r="136" spans="1:7" ht="24" customHeigh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ht="24" customHeigh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40000</v>
      </c>
      <c r="F137" s="29">
        <f t="shared" si="4"/>
        <v>160000</v>
      </c>
      <c r="G137" s="53">
        <v>4</v>
      </c>
    </row>
    <row r="138" spans="1:7" ht="24" customHeight="1">
      <c r="A138" s="50"/>
      <c r="B138" s="119"/>
      <c r="C138" s="98"/>
      <c r="D138" s="70"/>
      <c r="E138" s="19"/>
      <c r="F138" s="30">
        <f>SUM(F133:F137)</f>
        <v>1890000</v>
      </c>
      <c r="G138" s="53"/>
    </row>
    <row r="139" spans="1:7" ht="24" customHeight="1">
      <c r="A139" s="50"/>
      <c r="B139" s="155" t="s">
        <v>176</v>
      </c>
      <c r="C139" s="98"/>
      <c r="D139" s="70"/>
      <c r="E139" s="19"/>
      <c r="F139" s="30"/>
      <c r="G139" s="53"/>
    </row>
    <row r="140" spans="1:7" ht="24" customHeight="1">
      <c r="A140" s="50">
        <v>39221110</v>
      </c>
      <c r="B140" s="148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60" si="5">E140*G140</f>
        <v>10700</v>
      </c>
      <c r="G140" s="53">
        <v>1</v>
      </c>
    </row>
    <row r="141" spans="1:7" ht="24" customHeight="1">
      <c r="A141" s="50">
        <v>39221111</v>
      </c>
      <c r="B141" s="148" t="s">
        <v>338</v>
      </c>
      <c r="C141" s="98" t="s">
        <v>159</v>
      </c>
      <c r="D141" s="70" t="s">
        <v>13</v>
      </c>
      <c r="E141" s="19">
        <v>8500</v>
      </c>
      <c r="F141" s="29">
        <f t="shared" si="5"/>
        <v>8500</v>
      </c>
      <c r="G141" s="53">
        <v>1</v>
      </c>
    </row>
    <row r="142" spans="1:7" ht="24" customHeight="1">
      <c r="A142" s="50">
        <v>39221260</v>
      </c>
      <c r="B142" s="148" t="s">
        <v>339</v>
      </c>
      <c r="C142" s="98" t="s">
        <v>159</v>
      </c>
      <c r="D142" s="70" t="s">
        <v>13</v>
      </c>
      <c r="E142" s="19">
        <v>10700</v>
      </c>
      <c r="F142" s="29">
        <f t="shared" si="5"/>
        <v>10700</v>
      </c>
      <c r="G142" s="53">
        <v>1</v>
      </c>
    </row>
    <row r="143" spans="1:7" ht="24" customHeight="1">
      <c r="A143" s="50">
        <v>3922160</v>
      </c>
      <c r="B143" s="148" t="s">
        <v>339</v>
      </c>
      <c r="C143" s="98" t="s">
        <v>159</v>
      </c>
      <c r="D143" s="70" t="s">
        <v>13</v>
      </c>
      <c r="E143" s="19">
        <v>8500</v>
      </c>
      <c r="F143" s="29">
        <f t="shared" si="5"/>
        <v>8500</v>
      </c>
      <c r="G143" s="53">
        <v>1</v>
      </c>
    </row>
    <row r="144" spans="1:7" ht="24" customHeight="1">
      <c r="A144" s="50">
        <v>39221380</v>
      </c>
      <c r="B144" s="148" t="s">
        <v>340</v>
      </c>
      <c r="C144" s="98" t="s">
        <v>159</v>
      </c>
      <c r="D144" s="70" t="s">
        <v>13</v>
      </c>
      <c r="E144" s="19">
        <v>300</v>
      </c>
      <c r="F144" s="29">
        <f t="shared" si="5"/>
        <v>9000</v>
      </c>
      <c r="G144" s="53">
        <v>30</v>
      </c>
    </row>
    <row r="145" spans="1:7" ht="24" customHeight="1">
      <c r="A145" s="50">
        <v>39221390</v>
      </c>
      <c r="B145" s="148" t="s">
        <v>341</v>
      </c>
      <c r="C145" s="98" t="s">
        <v>159</v>
      </c>
      <c r="D145" s="70" t="s">
        <v>13</v>
      </c>
      <c r="E145" s="19">
        <v>300</v>
      </c>
      <c r="F145" s="29">
        <f t="shared" si="5"/>
        <v>9000</v>
      </c>
      <c r="G145" s="53">
        <v>30</v>
      </c>
    </row>
    <row r="146" spans="1:7" ht="24" customHeight="1">
      <c r="A146" s="50">
        <v>39221131</v>
      </c>
      <c r="B146" s="148" t="s">
        <v>80</v>
      </c>
      <c r="C146" s="98" t="s">
        <v>159</v>
      </c>
      <c r="D146" s="70" t="s">
        <v>119</v>
      </c>
      <c r="E146" s="19">
        <v>9500</v>
      </c>
      <c r="F146" s="29">
        <f t="shared" si="5"/>
        <v>28500</v>
      </c>
      <c r="G146" s="53">
        <v>3</v>
      </c>
    </row>
    <row r="147" spans="1:7" ht="24" customHeight="1">
      <c r="A147" s="50">
        <v>39221131</v>
      </c>
      <c r="B147" s="148" t="s">
        <v>80</v>
      </c>
      <c r="C147" s="98" t="s">
        <v>159</v>
      </c>
      <c r="D147" s="70" t="s">
        <v>119</v>
      </c>
      <c r="E147" s="19">
        <v>7500</v>
      </c>
      <c r="F147" s="29">
        <f t="shared" si="5"/>
        <v>22500</v>
      </c>
      <c r="G147" s="53">
        <v>3</v>
      </c>
    </row>
    <row r="148" spans="1:7" ht="24" customHeight="1">
      <c r="A148" s="50">
        <v>39711200</v>
      </c>
      <c r="B148" s="148" t="s">
        <v>326</v>
      </c>
      <c r="C148" s="98" t="s">
        <v>159</v>
      </c>
      <c r="D148" s="70" t="s">
        <v>13</v>
      </c>
      <c r="E148" s="19">
        <v>110000</v>
      </c>
      <c r="F148" s="29">
        <v>220000</v>
      </c>
      <c r="G148" s="53">
        <v>2</v>
      </c>
    </row>
    <row r="149" spans="1:7" ht="24" customHeight="1">
      <c r="A149" s="50">
        <v>39711200</v>
      </c>
      <c r="B149" s="148" t="s">
        <v>308</v>
      </c>
      <c r="C149" s="98" t="s">
        <v>159</v>
      </c>
      <c r="D149" s="70" t="s">
        <v>13</v>
      </c>
      <c r="E149" s="19">
        <v>5950</v>
      </c>
      <c r="F149" s="29">
        <f t="shared" si="5"/>
        <v>5950</v>
      </c>
      <c r="G149" s="53">
        <v>1</v>
      </c>
    </row>
    <row r="150" spans="1:7" ht="24" customHeight="1">
      <c r="A150" s="50">
        <v>39711200</v>
      </c>
      <c r="B150" s="148" t="s">
        <v>308</v>
      </c>
      <c r="C150" s="98" t="s">
        <v>159</v>
      </c>
      <c r="D150" s="70" t="s">
        <v>13</v>
      </c>
      <c r="E150" s="19">
        <v>4700</v>
      </c>
      <c r="F150" s="29">
        <f t="shared" si="5"/>
        <v>4700</v>
      </c>
      <c r="G150" s="53">
        <v>1</v>
      </c>
    </row>
    <row r="151" spans="1:7" ht="24" customHeight="1">
      <c r="A151" s="50">
        <v>39711200</v>
      </c>
      <c r="B151" s="148" t="s">
        <v>308</v>
      </c>
      <c r="C151" s="98" t="s">
        <v>159</v>
      </c>
      <c r="D151" s="70" t="s">
        <v>13</v>
      </c>
      <c r="E151" s="19">
        <v>4750</v>
      </c>
      <c r="F151" s="29">
        <f t="shared" si="5"/>
        <v>4750</v>
      </c>
      <c r="G151" s="53">
        <v>1</v>
      </c>
    </row>
    <row r="152" spans="1:7" ht="24" customHeight="1">
      <c r="A152" s="50">
        <v>39711200</v>
      </c>
      <c r="B152" s="148" t="s">
        <v>319</v>
      </c>
      <c r="C152" s="98" t="s">
        <v>159</v>
      </c>
      <c r="D152" s="70" t="s">
        <v>13</v>
      </c>
      <c r="E152" s="19">
        <v>1050</v>
      </c>
      <c r="F152" s="29">
        <f t="shared" si="5"/>
        <v>3150</v>
      </c>
      <c r="G152" s="53">
        <v>3</v>
      </c>
    </row>
    <row r="153" spans="1:7" ht="24" customHeight="1">
      <c r="A153" s="50">
        <v>39221100</v>
      </c>
      <c r="B153" s="148" t="s">
        <v>314</v>
      </c>
      <c r="C153" s="98" t="s">
        <v>159</v>
      </c>
      <c r="D153" s="70" t="s">
        <v>13</v>
      </c>
      <c r="E153" s="19">
        <v>1900</v>
      </c>
      <c r="F153" s="29">
        <f t="shared" si="5"/>
        <v>3800</v>
      </c>
      <c r="G153" s="53">
        <v>2</v>
      </c>
    </row>
    <row r="154" spans="1:7" ht="24" customHeight="1">
      <c r="A154" s="50">
        <v>39221100</v>
      </c>
      <c r="B154" s="148" t="s">
        <v>315</v>
      </c>
      <c r="C154" s="98" t="s">
        <v>159</v>
      </c>
      <c r="D154" s="70" t="s">
        <v>13</v>
      </c>
      <c r="E154" s="19">
        <v>2600</v>
      </c>
      <c r="F154" s="29">
        <f t="shared" si="5"/>
        <v>7800</v>
      </c>
      <c r="G154" s="53">
        <v>3</v>
      </c>
    </row>
    <row r="155" spans="1:7" ht="24" customHeight="1">
      <c r="A155" s="50">
        <v>39221100</v>
      </c>
      <c r="B155" s="148" t="s">
        <v>317</v>
      </c>
      <c r="C155" s="98" t="s">
        <v>159</v>
      </c>
      <c r="D155" s="70" t="s">
        <v>13</v>
      </c>
      <c r="E155" s="19">
        <v>750</v>
      </c>
      <c r="F155" s="29">
        <f t="shared" si="5"/>
        <v>3000</v>
      </c>
      <c r="G155" s="53">
        <v>4</v>
      </c>
    </row>
    <row r="156" spans="1:7" ht="24" customHeight="1">
      <c r="A156" s="50">
        <v>39221100</v>
      </c>
      <c r="B156" s="148" t="s">
        <v>318</v>
      </c>
      <c r="C156" s="98" t="s">
        <v>159</v>
      </c>
      <c r="D156" s="70" t="s">
        <v>13</v>
      </c>
      <c r="E156" s="19">
        <v>950</v>
      </c>
      <c r="F156" s="29">
        <f t="shared" si="5"/>
        <v>2850</v>
      </c>
      <c r="G156" s="53">
        <v>3</v>
      </c>
    </row>
    <row r="157" spans="1:7" ht="24" customHeight="1">
      <c r="A157" s="50">
        <v>39221100</v>
      </c>
      <c r="B157" s="148" t="s">
        <v>320</v>
      </c>
      <c r="C157" s="98" t="s">
        <v>159</v>
      </c>
      <c r="D157" s="70" t="s">
        <v>13</v>
      </c>
      <c r="E157" s="19">
        <v>600</v>
      </c>
      <c r="F157" s="29">
        <f t="shared" si="5"/>
        <v>3000</v>
      </c>
      <c r="G157" s="53">
        <v>5</v>
      </c>
    </row>
    <row r="158" spans="1:7" ht="24" customHeight="1">
      <c r="A158" s="50">
        <v>39221100</v>
      </c>
      <c r="B158" s="148" t="s">
        <v>316</v>
      </c>
      <c r="C158" s="98" t="s">
        <v>159</v>
      </c>
      <c r="D158" s="70" t="s">
        <v>13</v>
      </c>
      <c r="E158" s="19">
        <v>2000</v>
      </c>
      <c r="F158" s="29">
        <f t="shared" si="5"/>
        <v>10000</v>
      </c>
      <c r="G158" s="53">
        <v>5</v>
      </c>
    </row>
    <row r="159" spans="1:7" ht="24" customHeight="1">
      <c r="A159" s="50">
        <v>39221280</v>
      </c>
      <c r="B159" s="148" t="s">
        <v>343</v>
      </c>
      <c r="C159" s="98" t="s">
        <v>159</v>
      </c>
      <c r="D159" s="70" t="s">
        <v>13</v>
      </c>
      <c r="E159" s="19">
        <v>5800</v>
      </c>
      <c r="F159" s="29">
        <f t="shared" si="5"/>
        <v>11600</v>
      </c>
      <c r="G159" s="53">
        <v>2</v>
      </c>
    </row>
    <row r="160" spans="1:7" ht="24" customHeight="1">
      <c r="A160" s="50">
        <v>39221270</v>
      </c>
      <c r="B160" s="148" t="s">
        <v>309</v>
      </c>
      <c r="C160" s="98" t="s">
        <v>159</v>
      </c>
      <c r="D160" s="70" t="s">
        <v>13</v>
      </c>
      <c r="E160" s="19">
        <v>950</v>
      </c>
      <c r="F160" s="29">
        <f t="shared" si="5"/>
        <v>4750</v>
      </c>
      <c r="G160" s="53">
        <v>5</v>
      </c>
    </row>
    <row r="161" spans="1:7" ht="24" customHeight="1">
      <c r="A161" s="50"/>
      <c r="B161" s="148"/>
      <c r="C161" s="98"/>
      <c r="D161" s="70"/>
      <c r="E161" s="19"/>
      <c r="F161" s="30">
        <f>SUM(F140:F160)</f>
        <v>392750</v>
      </c>
      <c r="G161" s="53"/>
    </row>
    <row r="162" spans="1:7" ht="24" customHeight="1">
      <c r="A162" s="50"/>
      <c r="B162" s="67" t="s">
        <v>321</v>
      </c>
      <c r="C162" s="98"/>
      <c r="D162" s="80"/>
      <c r="E162" s="78"/>
      <c r="F162" s="79"/>
      <c r="G162" s="81"/>
    </row>
    <row r="163" spans="1:7" ht="24" customHeight="1">
      <c r="A163" s="121">
        <v>44821000</v>
      </c>
      <c r="B163" s="115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6">E163*G163</f>
        <v>200000</v>
      </c>
      <c r="G163" s="81">
        <v>5</v>
      </c>
    </row>
    <row r="164" spans="1:7" ht="24" customHeight="1">
      <c r="A164" s="121">
        <v>39515000</v>
      </c>
      <c r="B164" s="123" t="s">
        <v>291</v>
      </c>
      <c r="C164" s="98" t="s">
        <v>159</v>
      </c>
      <c r="D164" s="76" t="s">
        <v>292</v>
      </c>
      <c r="E164" s="82">
        <v>7000</v>
      </c>
      <c r="F164" s="29">
        <f t="shared" si="6"/>
        <v>175000</v>
      </c>
      <c r="G164" s="81">
        <v>25</v>
      </c>
    </row>
    <row r="165" spans="1:7" ht="24" customHeight="1">
      <c r="A165" s="121">
        <v>39221460</v>
      </c>
      <c r="B165" s="125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7" ht="24" customHeight="1">
      <c r="A166" s="121">
        <v>441111413</v>
      </c>
      <c r="B166" s="125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7" ht="24" customHeight="1">
      <c r="A167" s="121">
        <v>44411110</v>
      </c>
      <c r="B167" s="125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7" ht="24" customHeight="1">
      <c r="A168" s="121">
        <v>44423220</v>
      </c>
      <c r="B168" s="125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7" ht="24" customHeight="1">
      <c r="A169" s="121"/>
      <c r="B169" s="123"/>
      <c r="C169" s="98"/>
      <c r="D169" s="76"/>
      <c r="E169" s="82"/>
      <c r="F169" s="79">
        <f>SUM(F163:F168)</f>
        <v>565000</v>
      </c>
      <c r="G169" s="81"/>
    </row>
    <row r="170" spans="1:7" ht="24" customHeight="1">
      <c r="A170" s="50"/>
      <c r="B170" s="148"/>
      <c r="C170" s="98"/>
      <c r="D170" s="70"/>
      <c r="E170" s="19"/>
      <c r="F170" s="30"/>
      <c r="G170" s="53"/>
    </row>
    <row r="171" spans="1:7" ht="24" customHeight="1">
      <c r="A171" s="50"/>
      <c r="B171" s="67" t="s">
        <v>22</v>
      </c>
      <c r="C171" s="98"/>
      <c r="D171" s="80"/>
      <c r="E171" s="78"/>
      <c r="F171" s="79"/>
      <c r="G171" s="81"/>
    </row>
    <row r="172" spans="1:7" ht="24" customHeight="1">
      <c r="A172" s="121">
        <v>30200000</v>
      </c>
      <c r="B172" s="115" t="s">
        <v>133</v>
      </c>
      <c r="C172" s="98" t="s">
        <v>159</v>
      </c>
      <c r="D172" s="77"/>
      <c r="E172" s="78">
        <v>10000</v>
      </c>
      <c r="F172" s="29">
        <f t="shared" ref="F172:F176" si="7">E172*G172</f>
        <v>120000</v>
      </c>
      <c r="G172" s="81">
        <v>12</v>
      </c>
    </row>
    <row r="173" spans="1:7" ht="24" customHeight="1">
      <c r="A173" s="121">
        <v>65310000</v>
      </c>
      <c r="B173" s="125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</row>
    <row r="174" spans="1:7" ht="24" customHeight="1">
      <c r="A174" s="121">
        <v>72200000</v>
      </c>
      <c r="B174" s="125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</row>
    <row r="175" spans="1:7" ht="24" customHeight="1">
      <c r="A175" s="121">
        <v>65310000</v>
      </c>
      <c r="B175" s="125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</row>
    <row r="176" spans="1:7" ht="24" customHeight="1">
      <c r="A176" s="121">
        <v>64211100</v>
      </c>
      <c r="B176" s="125" t="s">
        <v>109</v>
      </c>
      <c r="C176" s="98" t="s">
        <v>159</v>
      </c>
      <c r="D176" s="76"/>
      <c r="E176" s="82">
        <v>9600</v>
      </c>
      <c r="F176" s="29">
        <f t="shared" si="7"/>
        <v>115200</v>
      </c>
      <c r="G176" s="81">
        <v>12</v>
      </c>
    </row>
    <row r="177" spans="1:7" ht="24" customHeight="1">
      <c r="A177" s="121">
        <v>64211100</v>
      </c>
      <c r="B177" s="125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</row>
    <row r="178" spans="1:7" ht="24" customHeight="1">
      <c r="A178" s="121">
        <v>90511150</v>
      </c>
      <c r="B178" s="125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</row>
    <row r="179" spans="1:7" ht="24" customHeight="1">
      <c r="A179" s="121">
        <v>21007343</v>
      </c>
      <c r="B179" s="125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</row>
    <row r="180" spans="1:7" ht="24" customHeight="1">
      <c r="A180" s="121"/>
      <c r="B180" s="125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</row>
    <row r="181" spans="1:7">
      <c r="A181" s="121"/>
      <c r="B181" s="123"/>
      <c r="C181" s="98"/>
      <c r="D181" s="76"/>
      <c r="E181" s="82"/>
      <c r="F181" s="79">
        <f>SUM(F172:F180)</f>
        <v>4332617.84</v>
      </c>
      <c r="G181" s="81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7"/>
  <sheetViews>
    <sheetView workbookViewId="0">
      <selection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67" t="s">
        <v>25</v>
      </c>
      <c r="H1" s="167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>
      <c r="A2" s="43"/>
      <c r="B2" s="1"/>
      <c r="C2" s="1"/>
      <c r="D2" s="1"/>
      <c r="E2" s="175" t="s">
        <v>192</v>
      </c>
      <c r="F2" s="168"/>
      <c r="G2" s="168"/>
      <c r="H2" s="16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69" t="s">
        <v>189</v>
      </c>
      <c r="B3" s="169"/>
      <c r="C3" s="169"/>
      <c r="D3" s="169"/>
      <c r="E3" s="169"/>
      <c r="F3" s="169"/>
      <c r="G3" s="169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91"/>
      <c r="B4" s="169" t="s">
        <v>193</v>
      </c>
      <c r="C4" s="169"/>
      <c r="D4" s="169"/>
      <c r="E4" s="169"/>
      <c r="F4" s="169"/>
      <c r="G4" s="91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70" t="s">
        <v>1</v>
      </c>
      <c r="B5" s="170"/>
      <c r="C5" s="170"/>
      <c r="D5" s="170"/>
      <c r="E5" s="170"/>
      <c r="F5" s="170"/>
      <c r="G5" s="170"/>
      <c r="H5" s="170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71" t="s">
        <v>186</v>
      </c>
      <c r="B6" s="171"/>
      <c r="C6" s="171"/>
      <c r="D6" s="171"/>
      <c r="E6" s="171"/>
      <c r="F6" s="171"/>
      <c r="G6" s="171"/>
      <c r="H6" s="17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72" t="s">
        <v>2</v>
      </c>
      <c r="B7" s="173"/>
      <c r="C7" s="173"/>
      <c r="D7" s="173"/>
      <c r="E7" s="173"/>
      <c r="F7" s="173"/>
      <c r="G7" s="173"/>
      <c r="H7" s="17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61" t="s">
        <v>3</v>
      </c>
      <c r="B8" s="162"/>
      <c r="C8" s="162"/>
      <c r="D8" s="162"/>
      <c r="E8" s="162"/>
      <c r="F8" s="162"/>
      <c r="G8" s="162"/>
      <c r="H8" s="163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61" t="s">
        <v>4</v>
      </c>
      <c r="B9" s="162"/>
      <c r="C9" s="162"/>
      <c r="D9" s="162"/>
      <c r="E9" s="162"/>
      <c r="F9" s="162"/>
      <c r="G9" s="162"/>
      <c r="H9" s="163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64" t="s">
        <v>5</v>
      </c>
      <c r="B10" s="165"/>
      <c r="C10" s="166"/>
      <c r="D10" s="8"/>
      <c r="E10" s="90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80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250</v>
      </c>
      <c r="G16" s="29">
        <f t="shared" si="0"/>
        <v>12500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>
      <c r="A42" s="47">
        <v>30197232</v>
      </c>
      <c r="B42" s="58" t="s">
        <v>190</v>
      </c>
      <c r="C42" s="31"/>
      <c r="D42" s="15" t="s">
        <v>159</v>
      </c>
      <c r="E42" s="4" t="s">
        <v>119</v>
      </c>
      <c r="F42" s="19">
        <v>300</v>
      </c>
      <c r="G42" s="29">
        <f t="shared" ref="G42" si="1">F42*H42</f>
        <v>24000</v>
      </c>
      <c r="H42" s="41">
        <v>80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>
      <c r="A43" s="47">
        <v>30197232</v>
      </c>
      <c r="B43" s="58" t="s">
        <v>58</v>
      </c>
      <c r="C43" s="31"/>
      <c r="D43" s="15" t="s">
        <v>159</v>
      </c>
      <c r="E43" s="4" t="s">
        <v>13</v>
      </c>
      <c r="F43" s="19">
        <v>200</v>
      </c>
      <c r="G43" s="29">
        <f t="shared" si="0"/>
        <v>6000</v>
      </c>
      <c r="H43" s="41">
        <v>30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</row>
    <row r="44" spans="1:70" s="25" customFormat="1">
      <c r="A44" s="50">
        <v>30197234</v>
      </c>
      <c r="B44" s="68" t="s">
        <v>59</v>
      </c>
      <c r="C44" s="69"/>
      <c r="D44" s="15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>
      <c r="A45" s="47">
        <v>30197622</v>
      </c>
      <c r="B45" s="58" t="s">
        <v>78</v>
      </c>
      <c r="C45" s="31"/>
      <c r="D45" s="15" t="s">
        <v>159</v>
      </c>
      <c r="E45" s="4" t="s">
        <v>13</v>
      </c>
      <c r="F45" s="19">
        <v>2500</v>
      </c>
      <c r="G45" s="29">
        <f t="shared" si="0"/>
        <v>200000</v>
      </c>
      <c r="H45" s="41">
        <v>80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s="74" customFormat="1">
      <c r="A46" s="73">
        <v>30199140</v>
      </c>
      <c r="B46" s="59" t="s">
        <v>136</v>
      </c>
      <c r="C46" s="31"/>
      <c r="D46" s="15" t="s">
        <v>159</v>
      </c>
      <c r="E46" s="4" t="s">
        <v>13</v>
      </c>
      <c r="F46" s="19">
        <v>200</v>
      </c>
      <c r="G46" s="29">
        <f t="shared" si="0"/>
        <v>3000</v>
      </c>
      <c r="H46" s="41">
        <v>15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5.75" customHeight="1">
      <c r="A47" s="47">
        <v>30199230</v>
      </c>
      <c r="B47" s="36" t="s">
        <v>62</v>
      </c>
      <c r="C47" s="21" t="s">
        <v>17</v>
      </c>
      <c r="D47" s="15" t="s">
        <v>159</v>
      </c>
      <c r="E47" s="4" t="s">
        <v>13</v>
      </c>
      <c r="F47" s="19">
        <v>50</v>
      </c>
      <c r="G47" s="29">
        <f t="shared" si="0"/>
        <v>5000</v>
      </c>
      <c r="H47" s="41">
        <v>100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ht="15" customHeight="1">
      <c r="A48" s="47">
        <v>30199510</v>
      </c>
      <c r="B48" s="36" t="s">
        <v>16</v>
      </c>
      <c r="C48" s="21" t="s">
        <v>18</v>
      </c>
      <c r="D48" s="15" t="s">
        <v>159</v>
      </c>
      <c r="E48" s="4" t="s">
        <v>13</v>
      </c>
      <c r="F48" s="19">
        <v>200</v>
      </c>
      <c r="G48" s="29">
        <f t="shared" si="0"/>
        <v>2000</v>
      </c>
      <c r="H48" s="41">
        <v>10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</row>
    <row r="49" spans="1:70" s="25" customFormat="1" ht="20.25" customHeight="1">
      <c r="A49" s="50">
        <v>35821400</v>
      </c>
      <c r="B49" s="71" t="s">
        <v>63</v>
      </c>
      <c r="C49" s="72" t="s">
        <v>19</v>
      </c>
      <c r="D49" s="15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>
      <c r="A50" s="47">
        <v>30237411</v>
      </c>
      <c r="B50" s="36" t="s">
        <v>79</v>
      </c>
      <c r="C50" s="22"/>
      <c r="D50" s="15" t="s">
        <v>159</v>
      </c>
      <c r="E50" s="4" t="s">
        <v>13</v>
      </c>
      <c r="F50" s="19">
        <v>6000</v>
      </c>
      <c r="G50" s="29">
        <f t="shared" si="0"/>
        <v>60000</v>
      </c>
      <c r="H50" s="41">
        <v>10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>
      <c r="A51" s="47">
        <v>37821160</v>
      </c>
      <c r="B51" s="36" t="s">
        <v>77</v>
      </c>
      <c r="C51" s="22"/>
      <c r="D51" s="15" t="s">
        <v>159</v>
      </c>
      <c r="E51" s="4" t="s">
        <v>13</v>
      </c>
      <c r="F51" s="19">
        <v>350</v>
      </c>
      <c r="G51" s="29">
        <f t="shared" si="0"/>
        <v>70000</v>
      </c>
      <c r="H51" s="41">
        <v>200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>
      <c r="A52" s="47">
        <v>39263310</v>
      </c>
      <c r="B52" s="36" t="s">
        <v>93</v>
      </c>
      <c r="C52" s="22"/>
      <c r="D52" s="15" t="s">
        <v>159</v>
      </c>
      <c r="E52" s="4" t="s">
        <v>13</v>
      </c>
      <c r="F52" s="19">
        <v>1000</v>
      </c>
      <c r="G52" s="29">
        <f t="shared" si="0"/>
        <v>2000</v>
      </c>
      <c r="H52" s="41">
        <v>2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>
      <c r="A53" s="47">
        <v>39263410</v>
      </c>
      <c r="B53" s="36" t="s">
        <v>92</v>
      </c>
      <c r="C53" s="22"/>
      <c r="D53" s="15" t="s">
        <v>159</v>
      </c>
      <c r="E53" s="4" t="s">
        <v>13</v>
      </c>
      <c r="F53" s="19">
        <v>180</v>
      </c>
      <c r="G53" s="29">
        <f t="shared" si="0"/>
        <v>3600</v>
      </c>
      <c r="H53" s="41">
        <v>20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>
      <c r="A54" s="47">
        <v>39263420</v>
      </c>
      <c r="B54" s="36" t="s">
        <v>94</v>
      </c>
      <c r="C54" s="22"/>
      <c r="D54" s="15" t="s">
        <v>159</v>
      </c>
      <c r="E54" s="4" t="s">
        <v>13</v>
      </c>
      <c r="F54" s="19">
        <v>400</v>
      </c>
      <c r="G54" s="29">
        <f t="shared" si="0"/>
        <v>4000</v>
      </c>
      <c r="H54" s="41">
        <v>10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>
      <c r="A55" s="47">
        <v>39263510</v>
      </c>
      <c r="B55" s="36" t="s">
        <v>95</v>
      </c>
      <c r="C55" s="22"/>
      <c r="D55" s="15" t="s">
        <v>159</v>
      </c>
      <c r="E55" s="4" t="s">
        <v>13</v>
      </c>
      <c r="F55" s="19">
        <v>50</v>
      </c>
      <c r="G55" s="29">
        <f t="shared" si="0"/>
        <v>2500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>
      <c r="A56" s="47">
        <v>39263520</v>
      </c>
      <c r="B56" s="36" t="s">
        <v>96</v>
      </c>
      <c r="C56" s="22"/>
      <c r="D56" s="15" t="s">
        <v>159</v>
      </c>
      <c r="E56" s="4" t="s">
        <v>13</v>
      </c>
      <c r="F56" s="19">
        <v>80</v>
      </c>
      <c r="G56" s="29">
        <f t="shared" si="0"/>
        <v>4000</v>
      </c>
      <c r="H56" s="41">
        <v>50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>
      <c r="A57" s="47">
        <v>39298200</v>
      </c>
      <c r="B57" s="36" t="s">
        <v>137</v>
      </c>
      <c r="C57" s="22"/>
      <c r="D57" s="15" t="s">
        <v>159</v>
      </c>
      <c r="E57" s="4" t="s">
        <v>13</v>
      </c>
      <c r="F57" s="19">
        <v>1600</v>
      </c>
      <c r="G57" s="29">
        <f t="shared" si="0"/>
        <v>48000</v>
      </c>
      <c r="H57" s="41">
        <v>30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>
      <c r="A58" s="47">
        <v>22811170</v>
      </c>
      <c r="B58" s="36" t="s">
        <v>138</v>
      </c>
      <c r="C58" s="22"/>
      <c r="D58" s="15" t="s">
        <v>159</v>
      </c>
      <c r="E58" s="4" t="s">
        <v>13</v>
      </c>
      <c r="F58" s="19">
        <v>200</v>
      </c>
      <c r="G58" s="29">
        <f t="shared" si="0"/>
        <v>4000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>
      <c r="A59" s="47">
        <v>39292500</v>
      </c>
      <c r="B59" s="36" t="s">
        <v>139</v>
      </c>
      <c r="C59" s="22"/>
      <c r="D59" s="15" t="s">
        <v>159</v>
      </c>
      <c r="E59" s="4" t="s">
        <v>13</v>
      </c>
      <c r="F59" s="19">
        <v>150</v>
      </c>
      <c r="G59" s="29">
        <f t="shared" si="0"/>
        <v>3000</v>
      </c>
      <c r="H59" s="41">
        <v>20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>
      <c r="A60" s="47">
        <v>30237300</v>
      </c>
      <c r="B60" s="36" t="s">
        <v>160</v>
      </c>
      <c r="C60" s="22"/>
      <c r="D60" s="15" t="s">
        <v>159</v>
      </c>
      <c r="E60" s="4" t="s">
        <v>13</v>
      </c>
      <c r="F60" s="19">
        <v>78000</v>
      </c>
      <c r="G60" s="29">
        <f t="shared" si="0"/>
        <v>78000</v>
      </c>
      <c r="H60" s="41">
        <v>1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>
      <c r="A61" s="47">
        <v>39263530</v>
      </c>
      <c r="B61" s="36" t="s">
        <v>97</v>
      </c>
      <c r="C61" s="22"/>
      <c r="D61" s="15" t="s">
        <v>159</v>
      </c>
      <c r="E61" s="4" t="s">
        <v>13</v>
      </c>
      <c r="F61" s="19">
        <v>100</v>
      </c>
      <c r="G61" s="29">
        <f t="shared" si="0"/>
        <v>5000</v>
      </c>
      <c r="H61" s="41">
        <v>50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>
      <c r="A62" s="47"/>
      <c r="B62" s="36" t="s">
        <v>191</v>
      </c>
      <c r="C62" s="22"/>
      <c r="D62" s="15" t="s">
        <v>159</v>
      </c>
      <c r="E62" s="4" t="s">
        <v>119</v>
      </c>
      <c r="F62" s="19">
        <v>1500</v>
      </c>
      <c r="G62" s="29">
        <f t="shared" ref="G62" si="2">F62*H62</f>
        <v>15000</v>
      </c>
      <c r="H62" s="41">
        <v>10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>
      <c r="A63" s="47"/>
      <c r="B63" s="36" t="s">
        <v>161</v>
      </c>
      <c r="C63" s="22"/>
      <c r="D63" s="15" t="s">
        <v>159</v>
      </c>
      <c r="E63" s="4" t="s">
        <v>119</v>
      </c>
      <c r="F63" s="19">
        <v>1500</v>
      </c>
      <c r="G63" s="29">
        <f t="shared" si="0"/>
        <v>15000</v>
      </c>
      <c r="H63" s="41">
        <v>10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>
      <c r="A64" s="47">
        <v>30140000</v>
      </c>
      <c r="B64" s="36" t="s">
        <v>111</v>
      </c>
      <c r="C64" s="22"/>
      <c r="D64" s="15" t="s">
        <v>159</v>
      </c>
      <c r="E64" s="4" t="s">
        <v>13</v>
      </c>
      <c r="F64" s="19">
        <v>5000</v>
      </c>
      <c r="G64" s="29">
        <f t="shared" si="0"/>
        <v>15000</v>
      </c>
      <c r="H64" s="41">
        <v>3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>
      <c r="A65" s="52">
        <v>30237460</v>
      </c>
      <c r="B65" s="36" t="s">
        <v>120</v>
      </c>
      <c r="C65" s="32"/>
      <c r="D65" s="15" t="s">
        <v>159</v>
      </c>
      <c r="E65" s="4" t="s">
        <v>13</v>
      </c>
      <c r="F65" s="19">
        <v>5000</v>
      </c>
      <c r="G65" s="29">
        <f t="shared" si="0"/>
        <v>25000</v>
      </c>
      <c r="H65" s="42">
        <v>5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>
      <c r="B66" s="57"/>
      <c r="C66" s="32"/>
      <c r="D66" s="15"/>
      <c r="E66" s="4"/>
      <c r="F66" s="19"/>
      <c r="G66" s="30">
        <f>SUM(G14:G65)</f>
        <v>838450</v>
      </c>
      <c r="H66" s="42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>
      <c r="A67" s="48"/>
      <c r="B67" s="60" t="s">
        <v>64</v>
      </c>
      <c r="C67" s="22"/>
      <c r="D67" s="15"/>
      <c r="E67" s="70"/>
      <c r="F67" s="19"/>
      <c r="G67" s="29"/>
      <c r="H67" s="42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>
      <c r="A68" s="52">
        <v>31221180</v>
      </c>
      <c r="B68" s="61" t="s">
        <v>65</v>
      </c>
      <c r="C68" s="22"/>
      <c r="D68" s="15" t="s">
        <v>159</v>
      </c>
      <c r="E68" s="70" t="s">
        <v>13</v>
      </c>
      <c r="F68" s="19">
        <v>300</v>
      </c>
      <c r="G68" s="29">
        <f t="shared" si="0"/>
        <v>3000</v>
      </c>
      <c r="H68" s="42">
        <v>10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>
      <c r="A69" s="47">
        <v>31221220</v>
      </c>
      <c r="B69" s="62" t="s">
        <v>66</v>
      </c>
      <c r="C69" s="22"/>
      <c r="D69" s="15" t="s">
        <v>159</v>
      </c>
      <c r="E69" s="70" t="s">
        <v>13</v>
      </c>
      <c r="F69" s="19">
        <v>200</v>
      </c>
      <c r="G69" s="29">
        <f t="shared" si="0"/>
        <v>1000</v>
      </c>
      <c r="H69" s="42">
        <v>5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>
      <c r="A70" s="47">
        <v>31321260</v>
      </c>
      <c r="B70" s="62" t="s">
        <v>67</v>
      </c>
      <c r="C70" s="22"/>
      <c r="D70" s="15" t="s">
        <v>159</v>
      </c>
      <c r="E70" s="70" t="s">
        <v>121</v>
      </c>
      <c r="F70" s="19">
        <v>400</v>
      </c>
      <c r="G70" s="29">
        <f t="shared" si="0"/>
        <v>32000</v>
      </c>
      <c r="H70" s="42">
        <v>80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>
      <c r="A71" s="47">
        <v>31321300</v>
      </c>
      <c r="B71" s="36" t="s">
        <v>122</v>
      </c>
      <c r="C71" s="22"/>
      <c r="D71" s="15" t="s">
        <v>159</v>
      </c>
      <c r="E71" s="70" t="s">
        <v>121</v>
      </c>
      <c r="F71" s="19">
        <v>350</v>
      </c>
      <c r="G71" s="29">
        <f t="shared" si="0"/>
        <v>28000</v>
      </c>
      <c r="H71" s="40">
        <v>80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</row>
    <row r="72" spans="1:70">
      <c r="A72" s="47">
        <v>31521200</v>
      </c>
      <c r="B72" s="36" t="s">
        <v>112</v>
      </c>
      <c r="C72" s="22"/>
      <c r="D72" s="15" t="s">
        <v>159</v>
      </c>
      <c r="E72" s="70" t="s">
        <v>13</v>
      </c>
      <c r="F72" s="19">
        <v>1100</v>
      </c>
      <c r="G72" s="29">
        <f t="shared" si="0"/>
        <v>33000</v>
      </c>
      <c r="H72" s="40">
        <v>30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</row>
    <row r="73" spans="1:70">
      <c r="A73" s="47">
        <v>31521440</v>
      </c>
      <c r="B73" s="35" t="s">
        <v>68</v>
      </c>
      <c r="C73" s="31"/>
      <c r="D73" s="15" t="s">
        <v>159</v>
      </c>
      <c r="E73" s="70" t="s">
        <v>13</v>
      </c>
      <c r="F73" s="19">
        <v>3000</v>
      </c>
      <c r="G73" s="29">
        <f t="shared" si="0"/>
        <v>15000</v>
      </c>
      <c r="H73" s="41">
        <v>5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>
      <c r="A74" s="47">
        <v>31684400</v>
      </c>
      <c r="B74" s="35" t="s">
        <v>20</v>
      </c>
      <c r="C74" s="31"/>
      <c r="D74" s="15" t="s">
        <v>159</v>
      </c>
      <c r="E74" s="70" t="s">
        <v>13</v>
      </c>
      <c r="F74" s="19">
        <v>650</v>
      </c>
      <c r="G74" s="29">
        <f t="shared" si="0"/>
        <v>9750</v>
      </c>
      <c r="H74" s="41">
        <v>15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>
      <c r="A75" s="47">
        <v>31685000</v>
      </c>
      <c r="B75" s="35" t="s">
        <v>69</v>
      </c>
      <c r="C75" s="31"/>
      <c r="D75" s="15" t="s">
        <v>159</v>
      </c>
      <c r="E75" s="70" t="s">
        <v>13</v>
      </c>
      <c r="F75" s="19">
        <v>1500</v>
      </c>
      <c r="G75" s="29">
        <f t="shared" si="0"/>
        <v>15000</v>
      </c>
      <c r="H75" s="41">
        <v>10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>
      <c r="A76" s="47">
        <v>33711480</v>
      </c>
      <c r="B76" s="35" t="s">
        <v>70</v>
      </c>
      <c r="C76" s="31"/>
      <c r="D76" s="15" t="s">
        <v>159</v>
      </c>
      <c r="E76" s="70" t="s">
        <v>13</v>
      </c>
      <c r="F76" s="19">
        <v>250</v>
      </c>
      <c r="G76" s="29">
        <f t="shared" si="0"/>
        <v>10000</v>
      </c>
      <c r="H76" s="41">
        <v>40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>
      <c r="A77" s="47">
        <v>33761100</v>
      </c>
      <c r="B77" s="36" t="s">
        <v>71</v>
      </c>
      <c r="C77" s="22"/>
      <c r="D77" s="15" t="s">
        <v>159</v>
      </c>
      <c r="E77" s="70" t="s">
        <v>13</v>
      </c>
      <c r="F77" s="19">
        <v>200</v>
      </c>
      <c r="G77" s="29">
        <f t="shared" si="0"/>
        <v>10000</v>
      </c>
      <c r="H77" s="40">
        <v>50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>
      <c r="A78" s="47">
        <v>33761400</v>
      </c>
      <c r="B78" s="36" t="s">
        <v>72</v>
      </c>
      <c r="C78" s="22"/>
      <c r="D78" s="15" t="s">
        <v>159</v>
      </c>
      <c r="E78" s="70" t="s">
        <v>13</v>
      </c>
      <c r="F78" s="19">
        <v>300</v>
      </c>
      <c r="G78" s="29">
        <f t="shared" si="0"/>
        <v>15000</v>
      </c>
      <c r="H78" s="40">
        <v>50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>
      <c r="A79" s="47">
        <v>42652000</v>
      </c>
      <c r="B79" s="36" t="s">
        <v>123</v>
      </c>
      <c r="C79" s="22"/>
      <c r="D79" s="15" t="s">
        <v>159</v>
      </c>
      <c r="E79" s="70" t="s">
        <v>13</v>
      </c>
      <c r="F79" s="19">
        <v>30000</v>
      </c>
      <c r="G79" s="29">
        <f t="shared" si="0"/>
        <v>30000</v>
      </c>
      <c r="H79" s="40">
        <v>1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>
      <c r="A80" s="47">
        <v>39221140</v>
      </c>
      <c r="B80" s="36" t="s">
        <v>143</v>
      </c>
      <c r="C80" s="22"/>
      <c r="D80" s="15" t="s">
        <v>159</v>
      </c>
      <c r="E80" s="70" t="s">
        <v>119</v>
      </c>
      <c r="F80" s="19">
        <v>7000</v>
      </c>
      <c r="G80" s="29">
        <f t="shared" si="0"/>
        <v>21000</v>
      </c>
      <c r="H80" s="40">
        <v>3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>
      <c r="A81" s="47">
        <v>39221140</v>
      </c>
      <c r="B81" s="36" t="s">
        <v>144</v>
      </c>
      <c r="C81" s="22"/>
      <c r="D81" s="15" t="s">
        <v>159</v>
      </c>
      <c r="E81" s="70" t="s">
        <v>119</v>
      </c>
      <c r="F81" s="19">
        <v>6000</v>
      </c>
      <c r="G81" s="29">
        <f t="shared" ref="G81:G142" si="3">F81*H81</f>
        <v>30000</v>
      </c>
      <c r="H81" s="40">
        <v>5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>
      <c r="A82" s="47">
        <v>39221260</v>
      </c>
      <c r="B82" s="36" t="s">
        <v>145</v>
      </c>
      <c r="C82" s="22"/>
      <c r="D82" s="15" t="s">
        <v>159</v>
      </c>
      <c r="E82" s="70" t="s">
        <v>146</v>
      </c>
      <c r="F82" s="19">
        <v>70000</v>
      </c>
      <c r="G82" s="29">
        <f t="shared" si="3"/>
        <v>70000</v>
      </c>
      <c r="H82" s="40">
        <v>1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>
      <c r="A83" s="47">
        <v>39221130</v>
      </c>
      <c r="B83" s="36" t="s">
        <v>147</v>
      </c>
      <c r="C83" s="22"/>
      <c r="D83" s="15" t="s">
        <v>159</v>
      </c>
      <c r="E83" s="70" t="s">
        <v>119</v>
      </c>
      <c r="F83" s="19">
        <v>3500</v>
      </c>
      <c r="G83" s="29">
        <f t="shared" si="3"/>
        <v>35000</v>
      </c>
      <c r="H83" s="40">
        <v>10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>
      <c r="A84" s="47">
        <v>39221131</v>
      </c>
      <c r="B84" s="36" t="s">
        <v>80</v>
      </c>
      <c r="C84" s="22"/>
      <c r="D84" s="15" t="s">
        <v>159</v>
      </c>
      <c r="E84" s="70" t="s">
        <v>119</v>
      </c>
      <c r="F84" s="19">
        <v>6000</v>
      </c>
      <c r="G84" s="29">
        <f t="shared" si="3"/>
        <v>60000</v>
      </c>
      <c r="H84" s="40">
        <v>10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>
      <c r="A85" s="47">
        <v>39221310</v>
      </c>
      <c r="B85" s="36" t="s">
        <v>81</v>
      </c>
      <c r="C85" s="22"/>
      <c r="D85" s="15" t="s">
        <v>159</v>
      </c>
      <c r="E85" s="70" t="s">
        <v>13</v>
      </c>
      <c r="F85" s="19">
        <v>5000</v>
      </c>
      <c r="G85" s="29">
        <f t="shared" si="3"/>
        <v>25000</v>
      </c>
      <c r="H85" s="40">
        <v>5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>
      <c r="A86" s="47">
        <v>39221380</v>
      </c>
      <c r="B86" s="36" t="s">
        <v>82</v>
      </c>
      <c r="C86" s="22"/>
      <c r="D86" s="15" t="s">
        <v>159</v>
      </c>
      <c r="E86" s="70" t="s">
        <v>13</v>
      </c>
      <c r="F86" s="19">
        <v>300</v>
      </c>
      <c r="G86" s="29">
        <f t="shared" si="3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>
      <c r="A87" s="47">
        <v>39221381</v>
      </c>
      <c r="B87" s="36" t="s">
        <v>82</v>
      </c>
      <c r="C87" s="22"/>
      <c r="D87" s="15" t="s">
        <v>159</v>
      </c>
      <c r="E87" s="70" t="s">
        <v>13</v>
      </c>
      <c r="F87" s="19">
        <v>250</v>
      </c>
      <c r="G87" s="29">
        <f t="shared" si="3"/>
        <v>5000</v>
      </c>
      <c r="H87" s="40">
        <v>20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>
      <c r="A88" s="47">
        <v>39221390</v>
      </c>
      <c r="B88" s="36" t="s">
        <v>85</v>
      </c>
      <c r="C88" s="22"/>
      <c r="D88" s="15" t="s">
        <v>159</v>
      </c>
      <c r="E88" s="70" t="s">
        <v>13</v>
      </c>
      <c r="F88" s="19">
        <v>300</v>
      </c>
      <c r="G88" s="29">
        <f t="shared" si="3"/>
        <v>9000</v>
      </c>
      <c r="H88" s="40">
        <v>30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>
      <c r="A89" s="47">
        <v>39221410</v>
      </c>
      <c r="B89" s="36" t="s">
        <v>83</v>
      </c>
      <c r="C89" s="22"/>
      <c r="D89" s="15" t="s">
        <v>159</v>
      </c>
      <c r="E89" s="70" t="s">
        <v>13</v>
      </c>
      <c r="F89" s="19">
        <v>1000</v>
      </c>
      <c r="G89" s="29">
        <f t="shared" si="3"/>
        <v>40000</v>
      </c>
      <c r="H89" s="40">
        <v>40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>
      <c r="A90" s="47">
        <v>39221480</v>
      </c>
      <c r="B90" s="36" t="s">
        <v>84</v>
      </c>
      <c r="C90" s="22"/>
      <c r="D90" s="15" t="s">
        <v>159</v>
      </c>
      <c r="E90" s="70" t="s">
        <v>13</v>
      </c>
      <c r="F90" s="19">
        <v>1800</v>
      </c>
      <c r="G90" s="29">
        <f t="shared" si="3"/>
        <v>7200</v>
      </c>
      <c r="H90" s="40">
        <v>4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>
      <c r="A91" s="47">
        <v>39221490</v>
      </c>
      <c r="B91" s="35" t="s">
        <v>115</v>
      </c>
      <c r="C91" s="31"/>
      <c r="D91" s="15" t="s">
        <v>159</v>
      </c>
      <c r="E91" s="70" t="s">
        <v>13</v>
      </c>
      <c r="F91" s="19">
        <v>300</v>
      </c>
      <c r="G91" s="29">
        <f t="shared" si="3"/>
        <v>9000</v>
      </c>
      <c r="H91" s="41">
        <v>30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>
      <c r="A92" s="47">
        <v>39224331</v>
      </c>
      <c r="B92" s="35" t="s">
        <v>86</v>
      </c>
      <c r="C92" s="31"/>
      <c r="D92" s="15" t="s">
        <v>159</v>
      </c>
      <c r="E92" s="70" t="s">
        <v>13</v>
      </c>
      <c r="F92" s="19">
        <v>800</v>
      </c>
      <c r="G92" s="29">
        <f t="shared" si="3"/>
        <v>8000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>
      <c r="A93" s="47">
        <v>39224332</v>
      </c>
      <c r="B93" s="35" t="s">
        <v>87</v>
      </c>
      <c r="C93" s="31"/>
      <c r="D93" s="15" t="s">
        <v>159</v>
      </c>
      <c r="E93" s="70" t="s">
        <v>13</v>
      </c>
      <c r="F93" s="19">
        <v>1300</v>
      </c>
      <c r="G93" s="29">
        <f t="shared" si="3"/>
        <v>13000</v>
      </c>
      <c r="H93" s="41">
        <v>10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>
      <c r="A94" s="47">
        <v>39224341</v>
      </c>
      <c r="B94" s="35" t="s">
        <v>88</v>
      </c>
      <c r="C94" s="31"/>
      <c r="D94" s="15" t="s">
        <v>159</v>
      </c>
      <c r="E94" s="70" t="s">
        <v>13</v>
      </c>
      <c r="F94" s="19">
        <v>1000</v>
      </c>
      <c r="G94" s="29">
        <f t="shared" si="3"/>
        <v>10000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>
      <c r="A95" s="47">
        <v>39241110</v>
      </c>
      <c r="B95" s="35" t="s">
        <v>89</v>
      </c>
      <c r="C95" s="31"/>
      <c r="D95" s="15" t="s">
        <v>159</v>
      </c>
      <c r="E95" s="70" t="s">
        <v>13</v>
      </c>
      <c r="F95" s="19">
        <v>5500</v>
      </c>
      <c r="G95" s="29">
        <f t="shared" si="3"/>
        <v>11000</v>
      </c>
      <c r="H95" s="41">
        <v>2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>
      <c r="A96" s="47">
        <v>39241120</v>
      </c>
      <c r="B96" s="58" t="s">
        <v>90</v>
      </c>
      <c r="C96" s="31"/>
      <c r="D96" s="15" t="s">
        <v>159</v>
      </c>
      <c r="E96" s="70" t="s">
        <v>13</v>
      </c>
      <c r="F96" s="19">
        <v>300</v>
      </c>
      <c r="G96" s="29">
        <f t="shared" si="3"/>
        <v>3000</v>
      </c>
      <c r="H96" s="41">
        <v>10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>
      <c r="A97" s="47">
        <v>39241120</v>
      </c>
      <c r="B97" s="58" t="s">
        <v>90</v>
      </c>
      <c r="C97" s="31"/>
      <c r="D97" s="15" t="s">
        <v>159</v>
      </c>
      <c r="E97" s="70" t="s">
        <v>13</v>
      </c>
      <c r="F97" s="19">
        <v>1500</v>
      </c>
      <c r="G97" s="29">
        <f t="shared" si="3"/>
        <v>7500</v>
      </c>
      <c r="H97" s="41">
        <v>5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>
      <c r="A98" s="47">
        <v>31521200</v>
      </c>
      <c r="B98" s="58" t="s">
        <v>131</v>
      </c>
      <c r="C98" s="31"/>
      <c r="D98" s="15" t="s">
        <v>159</v>
      </c>
      <c r="E98" s="70" t="s">
        <v>13</v>
      </c>
      <c r="F98" s="19">
        <v>300</v>
      </c>
      <c r="G98" s="29">
        <f t="shared" si="3"/>
        <v>15000</v>
      </c>
      <c r="H98" s="41">
        <v>50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>
      <c r="A99" s="47">
        <v>39241200</v>
      </c>
      <c r="B99" s="58" t="s">
        <v>91</v>
      </c>
      <c r="C99" s="31"/>
      <c r="D99" s="15" t="s">
        <v>159</v>
      </c>
      <c r="E99" s="70" t="s">
        <v>13</v>
      </c>
      <c r="F99" s="19">
        <v>300</v>
      </c>
      <c r="G99" s="29">
        <f t="shared" si="3"/>
        <v>3000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>
      <c r="A100" s="47">
        <v>39513110</v>
      </c>
      <c r="B100" s="58" t="s">
        <v>98</v>
      </c>
      <c r="C100" s="31"/>
      <c r="D100" s="15" t="s">
        <v>159</v>
      </c>
      <c r="E100" s="70" t="s">
        <v>13</v>
      </c>
      <c r="F100" s="19">
        <v>5000</v>
      </c>
      <c r="G100" s="29">
        <f t="shared" si="3"/>
        <v>50000</v>
      </c>
      <c r="H100" s="41">
        <v>10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>
      <c r="A101" s="52">
        <v>39831245</v>
      </c>
      <c r="B101" s="63" t="s">
        <v>99</v>
      </c>
      <c r="C101" s="31"/>
      <c r="D101" s="15" t="s">
        <v>159</v>
      </c>
      <c r="E101" s="70" t="s">
        <v>13</v>
      </c>
      <c r="F101" s="19">
        <v>500</v>
      </c>
      <c r="G101" s="29">
        <f t="shared" si="3"/>
        <v>5000</v>
      </c>
      <c r="H101" s="41">
        <v>10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>
      <c r="A102" s="47">
        <v>39831276</v>
      </c>
      <c r="B102" s="35" t="s">
        <v>100</v>
      </c>
      <c r="C102" s="31"/>
      <c r="D102" s="15" t="s">
        <v>159</v>
      </c>
      <c r="E102" s="70" t="s">
        <v>13</v>
      </c>
      <c r="F102" s="19">
        <v>1000</v>
      </c>
      <c r="G102" s="29">
        <f t="shared" si="3"/>
        <v>20000</v>
      </c>
      <c r="H102" s="41">
        <v>20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>
      <c r="A103" s="47">
        <v>18141100</v>
      </c>
      <c r="B103" s="35" t="s">
        <v>124</v>
      </c>
      <c r="C103" s="31"/>
      <c r="D103" s="15" t="s">
        <v>159</v>
      </c>
      <c r="E103" s="70" t="s">
        <v>13</v>
      </c>
      <c r="F103" s="19">
        <v>400</v>
      </c>
      <c r="G103" s="29">
        <f t="shared" si="3"/>
        <v>20000</v>
      </c>
      <c r="H103" s="41">
        <v>50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>
      <c r="A104" s="47">
        <v>39838000</v>
      </c>
      <c r="B104" s="35" t="s">
        <v>101</v>
      </c>
      <c r="C104" s="31"/>
      <c r="D104" s="15" t="s">
        <v>159</v>
      </c>
      <c r="E104" s="70" t="s">
        <v>13</v>
      </c>
      <c r="F104" s="19">
        <v>1500</v>
      </c>
      <c r="G104" s="29">
        <f t="shared" si="3"/>
        <v>15000</v>
      </c>
      <c r="H104" s="41">
        <v>10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>
      <c r="A105" s="47">
        <v>39839300</v>
      </c>
      <c r="B105" s="35" t="s">
        <v>102</v>
      </c>
      <c r="C105" s="31"/>
      <c r="D105" s="15" t="s">
        <v>159</v>
      </c>
      <c r="E105" s="70" t="s">
        <v>13</v>
      </c>
      <c r="F105" s="19">
        <v>600</v>
      </c>
      <c r="G105" s="29">
        <f t="shared" si="3"/>
        <v>12000</v>
      </c>
      <c r="H105" s="41">
        <v>20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>
      <c r="A106" s="47">
        <v>39831280</v>
      </c>
      <c r="B106" s="35" t="s">
        <v>125</v>
      </c>
      <c r="C106" s="31"/>
      <c r="D106" s="15" t="s">
        <v>159</v>
      </c>
      <c r="E106" s="70" t="s">
        <v>13</v>
      </c>
      <c r="F106" s="19">
        <v>800</v>
      </c>
      <c r="G106" s="29">
        <f t="shared" si="3"/>
        <v>16000</v>
      </c>
      <c r="H106" s="41">
        <v>20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>
      <c r="A107" s="47">
        <v>19641000</v>
      </c>
      <c r="B107" s="35" t="s">
        <v>113</v>
      </c>
      <c r="C107" s="31"/>
      <c r="D107" s="15" t="s">
        <v>159</v>
      </c>
      <c r="E107" s="70" t="s">
        <v>13</v>
      </c>
      <c r="F107" s="19">
        <v>600</v>
      </c>
      <c r="G107" s="29">
        <f t="shared" si="3"/>
        <v>24000</v>
      </c>
      <c r="H107" s="41">
        <v>40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>
      <c r="A108" s="47">
        <v>19642000</v>
      </c>
      <c r="B108" s="35" t="s">
        <v>114</v>
      </c>
      <c r="C108" s="31"/>
      <c r="D108" s="15" t="s">
        <v>159</v>
      </c>
      <c r="E108" s="70" t="s">
        <v>13</v>
      </c>
      <c r="F108" s="19">
        <v>100</v>
      </c>
      <c r="G108" s="29">
        <f t="shared" si="3"/>
        <v>1200</v>
      </c>
      <c r="H108" s="41">
        <v>12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>
      <c r="A109" s="47">
        <v>39831210</v>
      </c>
      <c r="B109" s="35" t="s">
        <v>126</v>
      </c>
      <c r="C109" s="31"/>
      <c r="D109" s="15" t="s">
        <v>159</v>
      </c>
      <c r="E109" s="70" t="s">
        <v>13</v>
      </c>
      <c r="F109" s="19">
        <v>700</v>
      </c>
      <c r="G109" s="29">
        <f t="shared" si="3"/>
        <v>14000</v>
      </c>
      <c r="H109" s="41">
        <v>20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>
      <c r="A110" s="52">
        <v>39221260</v>
      </c>
      <c r="B110" s="37" t="s">
        <v>132</v>
      </c>
      <c r="C110" s="32"/>
      <c r="D110" s="15" t="s">
        <v>159</v>
      </c>
      <c r="E110" s="70" t="s">
        <v>13</v>
      </c>
      <c r="F110" s="19">
        <v>50000</v>
      </c>
      <c r="G110" s="29">
        <f t="shared" si="3"/>
        <v>50000</v>
      </c>
      <c r="H110" s="55">
        <v>1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>
      <c r="A111" s="47">
        <v>44423220</v>
      </c>
      <c r="B111" s="35" t="s">
        <v>140</v>
      </c>
      <c r="C111" s="31"/>
      <c r="D111" s="15" t="s">
        <v>159</v>
      </c>
      <c r="E111" s="70" t="s">
        <v>13</v>
      </c>
      <c r="F111" s="19">
        <v>18000</v>
      </c>
      <c r="G111" s="29">
        <f t="shared" si="3"/>
        <v>18000</v>
      </c>
      <c r="H111" s="41">
        <v>1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>
      <c r="A112" s="47">
        <v>39221110</v>
      </c>
      <c r="B112" s="35" t="s">
        <v>162</v>
      </c>
      <c r="C112" s="31"/>
      <c r="D112" s="15" t="s">
        <v>159</v>
      </c>
      <c r="E112" s="70" t="s">
        <v>13</v>
      </c>
      <c r="F112" s="19">
        <v>9000</v>
      </c>
      <c r="G112" s="29">
        <f t="shared" si="3"/>
        <v>18000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>
      <c r="A113" s="47">
        <v>44411100</v>
      </c>
      <c r="B113" s="35" t="s">
        <v>104</v>
      </c>
      <c r="C113" s="31"/>
      <c r="D113" s="15" t="s">
        <v>159</v>
      </c>
      <c r="E113" s="70" t="s">
        <v>13</v>
      </c>
      <c r="F113" s="19">
        <v>3000</v>
      </c>
      <c r="G113" s="29">
        <f t="shared" si="3"/>
        <v>12000</v>
      </c>
      <c r="H113" s="41">
        <v>4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>
      <c r="A114" s="47">
        <v>44411110</v>
      </c>
      <c r="B114" s="35" t="s">
        <v>104</v>
      </c>
      <c r="C114" s="31"/>
      <c r="D114" s="15" t="s">
        <v>159</v>
      </c>
      <c r="E114" s="70" t="s">
        <v>13</v>
      </c>
      <c r="F114" s="19">
        <v>1500</v>
      </c>
      <c r="G114" s="29">
        <f t="shared" si="3"/>
        <v>3000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>
      <c r="A115" s="47">
        <v>44521100</v>
      </c>
      <c r="B115" s="35" t="s">
        <v>141</v>
      </c>
      <c r="C115" s="31"/>
      <c r="D115" s="15" t="s">
        <v>159</v>
      </c>
      <c r="E115" s="70" t="s">
        <v>13</v>
      </c>
      <c r="F115" s="19">
        <v>3000</v>
      </c>
      <c r="G115" s="29">
        <f t="shared" si="3"/>
        <v>30000</v>
      </c>
      <c r="H115" s="41">
        <v>10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>
      <c r="A116" s="47">
        <v>44511270</v>
      </c>
      <c r="B116" s="35" t="s">
        <v>103</v>
      </c>
      <c r="C116" s="31"/>
      <c r="D116" s="15" t="s">
        <v>159</v>
      </c>
      <c r="E116" s="70" t="s">
        <v>13</v>
      </c>
      <c r="F116" s="19">
        <v>2000</v>
      </c>
      <c r="G116" s="29">
        <f t="shared" si="3"/>
        <v>4000</v>
      </c>
      <c r="H116" s="41">
        <v>2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>
      <c r="A117" s="47">
        <v>38141100</v>
      </c>
      <c r="B117" s="35" t="s">
        <v>163</v>
      </c>
      <c r="C117" s="31"/>
      <c r="D117" s="15" t="s">
        <v>159</v>
      </c>
      <c r="E117" s="70" t="s">
        <v>164</v>
      </c>
      <c r="F117" s="19">
        <v>280</v>
      </c>
      <c r="G117" s="29">
        <f t="shared" si="3"/>
        <v>11200</v>
      </c>
      <c r="H117" s="41">
        <v>40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>
      <c r="A118" s="47">
        <v>19642000</v>
      </c>
      <c r="B118" s="35" t="s">
        <v>165</v>
      </c>
      <c r="C118" s="31"/>
      <c r="D118" s="15" t="s">
        <v>159</v>
      </c>
      <c r="E118" s="70" t="s">
        <v>13</v>
      </c>
      <c r="F118" s="19">
        <v>100</v>
      </c>
      <c r="G118" s="29">
        <f t="shared" si="3"/>
        <v>5000</v>
      </c>
      <c r="H118" s="41">
        <v>50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>
      <c r="A119" s="47">
        <v>1651400</v>
      </c>
      <c r="B119" s="35" t="s">
        <v>166</v>
      </c>
      <c r="C119" s="31"/>
      <c r="D119" s="15" t="s">
        <v>159</v>
      </c>
      <c r="E119" s="70" t="s">
        <v>13</v>
      </c>
      <c r="F119" s="19">
        <v>200</v>
      </c>
      <c r="G119" s="29">
        <f t="shared" si="3"/>
        <v>2000</v>
      </c>
      <c r="H119" s="41">
        <v>10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>
      <c r="A120" s="47">
        <v>9831283</v>
      </c>
      <c r="B120" s="35" t="s">
        <v>167</v>
      </c>
      <c r="C120" s="31"/>
      <c r="D120" s="15" t="s">
        <v>159</v>
      </c>
      <c r="E120" s="70" t="s">
        <v>13</v>
      </c>
      <c r="F120" s="19">
        <v>500</v>
      </c>
      <c r="G120" s="29">
        <f t="shared" si="3"/>
        <v>10000</v>
      </c>
      <c r="H120" s="41">
        <v>20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>
      <c r="A121" s="47">
        <v>3980000</v>
      </c>
      <c r="B121" s="35" t="s">
        <v>168</v>
      </c>
      <c r="C121" s="31"/>
      <c r="D121" s="15" t="s">
        <v>159</v>
      </c>
      <c r="E121" s="70" t="s">
        <v>13</v>
      </c>
      <c r="F121" s="19">
        <v>3000</v>
      </c>
      <c r="G121" s="29">
        <f t="shared" si="3"/>
        <v>9000</v>
      </c>
      <c r="H121" s="41">
        <v>3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>
      <c r="A122" s="47"/>
      <c r="B122" s="35"/>
      <c r="C122" s="31"/>
      <c r="D122" s="15"/>
      <c r="E122" s="70"/>
      <c r="F122" s="19"/>
      <c r="G122" s="29">
        <f>SUM(G68:G121)</f>
        <v>941850</v>
      </c>
      <c r="H122" s="41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>
      <c r="A123" s="47"/>
      <c r="B123" s="64" t="s">
        <v>73</v>
      </c>
      <c r="C123" s="31"/>
      <c r="D123" s="15"/>
      <c r="E123" s="75"/>
      <c r="F123" s="19"/>
      <c r="G123" s="29"/>
      <c r="H123" s="4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>
      <c r="A124" s="47">
        <v>37451290</v>
      </c>
      <c r="B124" s="35" t="s">
        <v>74</v>
      </c>
      <c r="C124" s="31"/>
      <c r="D124" s="15" t="s">
        <v>159</v>
      </c>
      <c r="E124" s="70" t="s">
        <v>13</v>
      </c>
      <c r="F124" s="19">
        <v>15000</v>
      </c>
      <c r="G124" s="29">
        <f t="shared" si="3"/>
        <v>150000</v>
      </c>
      <c r="H124" s="41">
        <v>10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>
      <c r="A125" s="47">
        <v>37451410</v>
      </c>
      <c r="B125" s="35" t="s">
        <v>148</v>
      </c>
      <c r="C125" s="31"/>
      <c r="D125" s="15" t="s">
        <v>159</v>
      </c>
      <c r="E125" s="70" t="s">
        <v>13</v>
      </c>
      <c r="F125" s="19">
        <v>12000</v>
      </c>
      <c r="G125" s="29">
        <f t="shared" si="3"/>
        <v>72000</v>
      </c>
      <c r="H125" s="41">
        <v>6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>
      <c r="A126" s="47">
        <v>37431210</v>
      </c>
      <c r="B126" s="35" t="s">
        <v>149</v>
      </c>
      <c r="C126" s="31"/>
      <c r="D126" s="15" t="s">
        <v>159</v>
      </c>
      <c r="E126" s="70" t="s">
        <v>13</v>
      </c>
      <c r="F126" s="19">
        <v>2000</v>
      </c>
      <c r="G126" s="29">
        <f t="shared" si="3"/>
        <v>24000</v>
      </c>
      <c r="H126" s="41">
        <v>12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>
      <c r="A127" s="47">
        <v>37451390</v>
      </c>
      <c r="B127" s="35" t="s">
        <v>150</v>
      </c>
      <c r="C127" s="31"/>
      <c r="D127" s="15" t="s">
        <v>159</v>
      </c>
      <c r="E127" s="70" t="s">
        <v>13</v>
      </c>
      <c r="F127" s="19">
        <v>300</v>
      </c>
      <c r="G127" s="29">
        <f t="shared" si="3"/>
        <v>6000</v>
      </c>
      <c r="H127" s="41">
        <v>20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>
      <c r="A128" s="47">
        <v>37451400</v>
      </c>
      <c r="B128" s="35" t="s">
        <v>151</v>
      </c>
      <c r="C128" s="31"/>
      <c r="D128" s="15" t="s">
        <v>159</v>
      </c>
      <c r="E128" s="70" t="s">
        <v>13</v>
      </c>
      <c r="F128" s="19">
        <v>3000</v>
      </c>
      <c r="G128" s="29">
        <f t="shared" si="3"/>
        <v>18000</v>
      </c>
      <c r="H128" s="41">
        <v>6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>
      <c r="A129" s="47">
        <v>3745580</v>
      </c>
      <c r="B129" s="35" t="s">
        <v>76</v>
      </c>
      <c r="C129" s="31"/>
      <c r="D129" s="15" t="s">
        <v>159</v>
      </c>
      <c r="E129" s="70" t="s">
        <v>13</v>
      </c>
      <c r="F129" s="19">
        <v>12000</v>
      </c>
      <c r="G129" s="29">
        <f t="shared" si="3"/>
        <v>120000</v>
      </c>
      <c r="H129" s="41">
        <v>10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>
      <c r="A130" s="47">
        <v>37451520</v>
      </c>
      <c r="B130" s="35" t="s">
        <v>75</v>
      </c>
      <c r="C130" s="31"/>
      <c r="D130" s="15" t="s">
        <v>159</v>
      </c>
      <c r="E130" s="70" t="s">
        <v>13</v>
      </c>
      <c r="F130" s="19">
        <v>200</v>
      </c>
      <c r="G130" s="29">
        <f t="shared" si="3"/>
        <v>4000</v>
      </c>
      <c r="H130" s="41">
        <v>20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>
      <c r="A131" s="47">
        <v>37461180</v>
      </c>
      <c r="B131" s="35" t="s">
        <v>152</v>
      </c>
      <c r="C131" s="31"/>
      <c r="D131" s="15" t="s">
        <v>159</v>
      </c>
      <c r="E131" s="70" t="s">
        <v>13</v>
      </c>
      <c r="F131" s="19">
        <v>2400</v>
      </c>
      <c r="G131" s="29">
        <f t="shared" si="3"/>
        <v>7200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>
      <c r="A132" s="47"/>
      <c r="B132" s="35" t="s">
        <v>169</v>
      </c>
      <c r="C132" s="31"/>
      <c r="D132" s="15" t="s">
        <v>159</v>
      </c>
      <c r="E132" s="70" t="s">
        <v>13</v>
      </c>
      <c r="F132" s="19">
        <v>5000</v>
      </c>
      <c r="G132" s="29">
        <f t="shared" si="3"/>
        <v>5000</v>
      </c>
      <c r="H132" s="41">
        <v>1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>
      <c r="A133" s="47"/>
      <c r="B133" s="35" t="s">
        <v>188</v>
      </c>
      <c r="C133" s="31"/>
      <c r="D133" s="15" t="s">
        <v>159</v>
      </c>
      <c r="E133" s="70" t="s">
        <v>13</v>
      </c>
      <c r="F133" s="19">
        <v>1700</v>
      </c>
      <c r="G133" s="29">
        <f t="shared" si="3"/>
        <v>5100</v>
      </c>
      <c r="H133" s="41">
        <v>3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>
      <c r="A134" s="47"/>
      <c r="B134" s="35" t="s">
        <v>170</v>
      </c>
      <c r="C134" s="31"/>
      <c r="D134" s="15" t="s">
        <v>159</v>
      </c>
      <c r="E134" s="70" t="s">
        <v>13</v>
      </c>
      <c r="F134" s="19">
        <v>8000</v>
      </c>
      <c r="G134" s="29">
        <f t="shared" si="3"/>
        <v>40000</v>
      </c>
      <c r="H134" s="41">
        <v>5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>
      <c r="A135" s="47">
        <v>37461180</v>
      </c>
      <c r="B135" s="35" t="s">
        <v>171</v>
      </c>
      <c r="C135" s="31"/>
      <c r="D135" s="15" t="s">
        <v>159</v>
      </c>
      <c r="E135" s="70" t="s">
        <v>13</v>
      </c>
      <c r="F135" s="19">
        <v>6500</v>
      </c>
      <c r="G135" s="29">
        <f t="shared" si="3"/>
        <v>39000</v>
      </c>
      <c r="H135" s="41">
        <v>6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>
      <c r="A136" s="47">
        <v>37421170</v>
      </c>
      <c r="B136" s="35" t="s">
        <v>172</v>
      </c>
      <c r="C136" s="31"/>
      <c r="D136" s="15" t="s">
        <v>159</v>
      </c>
      <c r="E136" s="70" t="s">
        <v>13</v>
      </c>
      <c r="F136" s="19">
        <v>3000</v>
      </c>
      <c r="G136" s="29">
        <f t="shared" si="3"/>
        <v>30000</v>
      </c>
      <c r="H136" s="41">
        <v>10</v>
      </c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>
      <c r="A137" s="47"/>
      <c r="B137" s="65"/>
      <c r="C137" s="22"/>
      <c r="D137" s="15" t="s">
        <v>159</v>
      </c>
      <c r="E137" s="70"/>
      <c r="F137" s="19"/>
      <c r="G137" s="29">
        <f>SUM(G124:G136)</f>
        <v>520300</v>
      </c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>
      <c r="A138" s="47"/>
      <c r="B138" s="65"/>
      <c r="C138" s="22"/>
      <c r="D138" s="15"/>
      <c r="E138" s="70"/>
      <c r="F138" s="19"/>
      <c r="G138" s="29"/>
      <c r="H138" s="40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>
      <c r="A139" s="47"/>
      <c r="B139" s="65" t="s">
        <v>27</v>
      </c>
      <c r="C139" s="22"/>
      <c r="D139" s="15"/>
      <c r="E139" s="70"/>
      <c r="F139" s="19"/>
      <c r="G139" s="29"/>
      <c r="H139" s="40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>
      <c r="A140" s="47">
        <v>44511110</v>
      </c>
      <c r="B140" s="35" t="s">
        <v>156</v>
      </c>
      <c r="C140" s="31"/>
      <c r="D140" s="15" t="s">
        <v>159</v>
      </c>
      <c r="E140" s="70" t="s">
        <v>13</v>
      </c>
      <c r="F140" s="19">
        <v>3000</v>
      </c>
      <c r="G140" s="29">
        <f t="shared" si="3"/>
        <v>30000</v>
      </c>
      <c r="H140" s="41">
        <v>10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>
      <c r="A141" s="47">
        <v>4451340</v>
      </c>
      <c r="B141" s="35" t="s">
        <v>157</v>
      </c>
      <c r="C141" s="31"/>
      <c r="D141" s="15" t="s">
        <v>159</v>
      </c>
      <c r="E141" s="70" t="s">
        <v>13</v>
      </c>
      <c r="F141" s="19">
        <v>3000</v>
      </c>
      <c r="G141" s="29">
        <f t="shared" si="3"/>
        <v>30000</v>
      </c>
      <c r="H141" s="41">
        <v>10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</row>
    <row r="142" spans="1:68">
      <c r="A142" s="47"/>
      <c r="B142" s="35" t="s">
        <v>158</v>
      </c>
      <c r="C142" s="31"/>
      <c r="D142" s="15" t="s">
        <v>159</v>
      </c>
      <c r="E142" s="70" t="s">
        <v>13</v>
      </c>
      <c r="F142" s="19">
        <v>800</v>
      </c>
      <c r="G142" s="29">
        <f t="shared" si="3"/>
        <v>16000</v>
      </c>
      <c r="H142" s="41">
        <v>20</v>
      </c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</row>
    <row r="143" spans="1:68">
      <c r="A143" s="47"/>
      <c r="B143" s="35"/>
      <c r="C143" s="31"/>
      <c r="D143" s="15"/>
      <c r="E143" s="70"/>
      <c r="F143" s="19"/>
      <c r="G143" s="30">
        <f>SUM(G140:G142)</f>
        <v>76000</v>
      </c>
      <c r="H143" s="41"/>
    </row>
    <row r="144" spans="1:68">
      <c r="A144" s="47"/>
      <c r="B144" s="65" t="s">
        <v>21</v>
      </c>
      <c r="C144" s="22"/>
      <c r="D144" s="15"/>
      <c r="E144" s="70"/>
      <c r="F144" s="19"/>
      <c r="G144" s="29"/>
      <c r="H144" s="53"/>
    </row>
    <row r="145" spans="1:8">
      <c r="A145" s="52">
        <v>44521200</v>
      </c>
      <c r="B145" s="47" t="s">
        <v>173</v>
      </c>
      <c r="C145" s="22"/>
      <c r="D145" s="15" t="s">
        <v>159</v>
      </c>
      <c r="E145" s="70" t="s">
        <v>13</v>
      </c>
      <c r="F145" s="19">
        <v>20000</v>
      </c>
      <c r="G145" s="29">
        <f t="shared" ref="G145:G148" si="4">F145*H145</f>
        <v>100000</v>
      </c>
      <c r="H145" s="53">
        <v>5</v>
      </c>
    </row>
    <row r="146" spans="1:8">
      <c r="B146" s="47" t="s">
        <v>175</v>
      </c>
      <c r="C146" s="22"/>
      <c r="D146" s="15" t="s">
        <v>159</v>
      </c>
      <c r="E146" s="70" t="s">
        <v>13</v>
      </c>
      <c r="F146" s="19">
        <v>110000</v>
      </c>
      <c r="G146" s="29">
        <f t="shared" si="4"/>
        <v>110000</v>
      </c>
      <c r="H146" s="53">
        <v>1</v>
      </c>
    </row>
    <row r="147" spans="1:8">
      <c r="B147" s="47" t="s">
        <v>174</v>
      </c>
      <c r="C147" s="22"/>
      <c r="D147" s="15" t="s">
        <v>159</v>
      </c>
      <c r="E147" s="70" t="s">
        <v>13</v>
      </c>
      <c r="F147" s="19">
        <v>500000</v>
      </c>
      <c r="G147" s="29">
        <f t="shared" si="4"/>
        <v>500000</v>
      </c>
      <c r="H147" s="53">
        <v>1</v>
      </c>
    </row>
    <row r="148" spans="1:8">
      <c r="A148" s="47">
        <v>89111160</v>
      </c>
      <c r="B148" s="66" t="s">
        <v>153</v>
      </c>
      <c r="C148" s="22"/>
      <c r="D148" s="15" t="s">
        <v>159</v>
      </c>
      <c r="E148" s="70" t="s">
        <v>13</v>
      </c>
      <c r="F148" s="19">
        <v>25000</v>
      </c>
      <c r="G148" s="29">
        <f t="shared" si="4"/>
        <v>150000</v>
      </c>
      <c r="H148" s="53">
        <v>6</v>
      </c>
    </row>
    <row r="149" spans="1:8">
      <c r="A149" s="47"/>
      <c r="B149" s="88"/>
      <c r="C149" s="22"/>
      <c r="D149" s="15"/>
      <c r="E149" s="70"/>
      <c r="F149" s="19"/>
      <c r="G149" s="30">
        <f>SUM(G145:G148)</f>
        <v>860000</v>
      </c>
      <c r="H149" s="53"/>
    </row>
    <row r="150" spans="1:8" ht="36">
      <c r="A150" s="47"/>
      <c r="B150" s="89" t="s">
        <v>176</v>
      </c>
      <c r="C150" s="22"/>
      <c r="D150" s="15"/>
      <c r="E150" s="70"/>
      <c r="F150" s="19"/>
      <c r="G150" s="29"/>
      <c r="H150" s="53"/>
    </row>
    <row r="151" spans="1:8">
      <c r="A151" s="47">
        <v>89220000</v>
      </c>
      <c r="B151" s="88" t="s">
        <v>177</v>
      </c>
      <c r="C151" s="22"/>
      <c r="D151" s="15" t="s">
        <v>159</v>
      </c>
      <c r="E151" s="70" t="s">
        <v>13</v>
      </c>
      <c r="F151" s="19">
        <v>3000</v>
      </c>
      <c r="G151" s="29">
        <f t="shared" ref="G151:G160" si="5">F151*H151</f>
        <v>12000</v>
      </c>
      <c r="H151" s="53">
        <v>4</v>
      </c>
    </row>
    <row r="152" spans="1:8">
      <c r="A152" s="47"/>
      <c r="B152" s="88" t="s">
        <v>178</v>
      </c>
      <c r="C152" s="22"/>
      <c r="D152" s="15" t="s">
        <v>159</v>
      </c>
      <c r="E152" s="70" t="s">
        <v>13</v>
      </c>
      <c r="F152" s="19">
        <v>3000</v>
      </c>
      <c r="G152" s="29">
        <f t="shared" si="5"/>
        <v>12000</v>
      </c>
      <c r="H152" s="53">
        <v>4</v>
      </c>
    </row>
    <row r="153" spans="1:8">
      <c r="A153" s="47"/>
      <c r="B153" s="88" t="s">
        <v>179</v>
      </c>
      <c r="C153" s="22"/>
      <c r="D153" s="15" t="s">
        <v>159</v>
      </c>
      <c r="E153" s="70" t="s">
        <v>13</v>
      </c>
      <c r="F153" s="19">
        <v>24000</v>
      </c>
      <c r="G153" s="29">
        <f t="shared" si="5"/>
        <v>24000</v>
      </c>
      <c r="H153" s="53">
        <v>1</v>
      </c>
    </row>
    <row r="154" spans="1:8">
      <c r="A154" s="47"/>
      <c r="B154" s="88"/>
      <c r="C154" s="22"/>
      <c r="D154" s="15"/>
      <c r="E154" s="70"/>
      <c r="F154" s="19"/>
      <c r="G154" s="30">
        <f>SUM(G151:G153)</f>
        <v>48000</v>
      </c>
      <c r="H154" s="53"/>
    </row>
    <row r="155" spans="1:8">
      <c r="A155" s="47"/>
      <c r="B155" s="89" t="s">
        <v>180</v>
      </c>
      <c r="C155" s="22"/>
      <c r="D155" s="15"/>
      <c r="E155" s="70"/>
      <c r="F155" s="19"/>
      <c r="G155" s="29"/>
      <c r="H155" s="53"/>
    </row>
    <row r="156" spans="1:8">
      <c r="A156" s="47"/>
      <c r="B156" s="88" t="s">
        <v>181</v>
      </c>
      <c r="C156" s="22"/>
      <c r="D156" s="15" t="s">
        <v>159</v>
      </c>
      <c r="E156" s="70" t="s">
        <v>13</v>
      </c>
      <c r="F156" s="19">
        <v>40000</v>
      </c>
      <c r="G156" s="29">
        <f t="shared" si="5"/>
        <v>200000</v>
      </c>
      <c r="H156" s="53">
        <v>5</v>
      </c>
    </row>
    <row r="157" spans="1:8">
      <c r="A157" s="47"/>
      <c r="B157" s="88" t="s">
        <v>182</v>
      </c>
      <c r="C157" s="22"/>
      <c r="D157" s="15" t="s">
        <v>159</v>
      </c>
      <c r="E157" s="70" t="s">
        <v>13</v>
      </c>
      <c r="F157" s="19">
        <v>25000</v>
      </c>
      <c r="G157" s="29">
        <f t="shared" si="5"/>
        <v>75000</v>
      </c>
      <c r="H157" s="53">
        <v>3</v>
      </c>
    </row>
    <row r="158" spans="1:8">
      <c r="A158" s="47"/>
      <c r="B158" s="88" t="s">
        <v>184</v>
      </c>
      <c r="C158" s="22"/>
      <c r="D158" s="15" t="s">
        <v>159</v>
      </c>
      <c r="E158" s="70" t="s">
        <v>13</v>
      </c>
      <c r="F158" s="19">
        <v>28000</v>
      </c>
      <c r="G158" s="29">
        <f t="shared" si="5"/>
        <v>56000</v>
      </c>
      <c r="H158" s="53">
        <v>2</v>
      </c>
    </row>
    <row r="159" spans="1:8">
      <c r="A159" s="47"/>
      <c r="B159" s="88" t="s">
        <v>183</v>
      </c>
      <c r="C159" s="22"/>
      <c r="D159" s="15" t="s">
        <v>159</v>
      </c>
      <c r="E159" s="70" t="s">
        <v>13</v>
      </c>
      <c r="F159" s="19">
        <v>45000</v>
      </c>
      <c r="G159" s="29">
        <f t="shared" si="5"/>
        <v>90000</v>
      </c>
      <c r="H159" s="53">
        <v>2</v>
      </c>
    </row>
    <row r="160" spans="1:8">
      <c r="A160" s="47"/>
      <c r="B160" s="88" t="s">
        <v>154</v>
      </c>
      <c r="C160" s="22"/>
      <c r="D160" s="15" t="s">
        <v>159</v>
      </c>
      <c r="E160" s="70" t="s">
        <v>13</v>
      </c>
      <c r="F160" s="19">
        <v>12000</v>
      </c>
      <c r="G160" s="29">
        <f t="shared" si="5"/>
        <v>60000</v>
      </c>
      <c r="H160" s="53">
        <v>5</v>
      </c>
    </row>
    <row r="161" spans="1:70">
      <c r="A161" s="47"/>
      <c r="B161" s="88"/>
      <c r="C161" s="22"/>
      <c r="D161" s="15"/>
      <c r="E161" s="70"/>
      <c r="F161" s="19"/>
      <c r="G161" s="30">
        <f>SUM(G156:G160)</f>
        <v>481000</v>
      </c>
      <c r="H161" s="53"/>
    </row>
    <row r="162" spans="1:70">
      <c r="A162" s="47"/>
      <c r="B162" s="67" t="s">
        <v>22</v>
      </c>
      <c r="C162" s="11"/>
      <c r="D162" s="15"/>
      <c r="E162" s="80"/>
      <c r="F162" s="78"/>
      <c r="G162" s="79"/>
      <c r="H162" s="81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>
      <c r="A163" s="54">
        <v>30200000</v>
      </c>
      <c r="B163" s="37" t="s">
        <v>133</v>
      </c>
      <c r="C163" s="20"/>
      <c r="D163" s="15" t="s">
        <v>159</v>
      </c>
      <c r="E163" s="77"/>
      <c r="F163" s="78">
        <v>16800</v>
      </c>
      <c r="G163" s="29">
        <f t="shared" ref="G163:G172" si="6">F163*H163</f>
        <v>201600</v>
      </c>
      <c r="H163" s="81">
        <v>12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>
      <c r="A164" s="54">
        <v>80500000</v>
      </c>
      <c r="B164" s="38" t="s">
        <v>105</v>
      </c>
      <c r="C164" s="12"/>
      <c r="D164" s="15" t="s">
        <v>159</v>
      </c>
      <c r="E164" s="76"/>
      <c r="F164" s="82">
        <v>100000</v>
      </c>
      <c r="G164" s="29">
        <f t="shared" si="6"/>
        <v>100000</v>
      </c>
      <c r="H164" s="81">
        <v>1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>
      <c r="A165" s="54">
        <v>65310000</v>
      </c>
      <c r="B165" s="39" t="s">
        <v>127</v>
      </c>
      <c r="C165" s="12"/>
      <c r="D165" s="15" t="s">
        <v>159</v>
      </c>
      <c r="E165" s="76" t="s">
        <v>106</v>
      </c>
      <c r="F165" s="82">
        <v>36.08</v>
      </c>
      <c r="G165" s="29">
        <f t="shared" si="6"/>
        <v>721600</v>
      </c>
      <c r="H165" s="81">
        <v>20000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4">
      <c r="A166" s="54">
        <v>65110000</v>
      </c>
      <c r="B166" s="39" t="s">
        <v>107</v>
      </c>
      <c r="C166" s="12"/>
      <c r="D166" s="15" t="s">
        <v>159</v>
      </c>
      <c r="E166" s="76" t="s">
        <v>23</v>
      </c>
      <c r="F166" s="82">
        <v>170</v>
      </c>
      <c r="G166" s="29">
        <f t="shared" si="6"/>
        <v>68000</v>
      </c>
      <c r="H166" s="81">
        <v>400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>
      <c r="A167" s="54">
        <v>90511200</v>
      </c>
      <c r="B167" s="39" t="s">
        <v>108</v>
      </c>
      <c r="C167" s="12"/>
      <c r="D167" s="15" t="s">
        <v>159</v>
      </c>
      <c r="E167" s="76"/>
      <c r="F167" s="82">
        <v>70000</v>
      </c>
      <c r="G167" s="29">
        <f t="shared" si="6"/>
        <v>70000</v>
      </c>
      <c r="H167" s="81">
        <v>1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24">
      <c r="A168" s="54">
        <v>64211100</v>
      </c>
      <c r="B168" s="39" t="s">
        <v>109</v>
      </c>
      <c r="C168" s="12"/>
      <c r="D168" s="15" t="s">
        <v>159</v>
      </c>
      <c r="E168" s="76"/>
      <c r="F168" s="82">
        <v>9600</v>
      </c>
      <c r="G168" s="29">
        <f t="shared" si="6"/>
        <v>115200</v>
      </c>
      <c r="H168" s="81">
        <v>12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24">
      <c r="A169" s="54">
        <v>64211100</v>
      </c>
      <c r="B169" s="39" t="s">
        <v>110</v>
      </c>
      <c r="C169" s="12"/>
      <c r="D169" s="15" t="s">
        <v>159</v>
      </c>
      <c r="E169" s="76"/>
      <c r="F169" s="82">
        <v>8000</v>
      </c>
      <c r="G169" s="29">
        <f t="shared" si="6"/>
        <v>96000</v>
      </c>
      <c r="H169" s="81">
        <v>12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 ht="24">
      <c r="A170" s="54">
        <v>45461100</v>
      </c>
      <c r="B170" s="38" t="s">
        <v>134</v>
      </c>
      <c r="C170" s="12"/>
      <c r="D170" s="15" t="s">
        <v>159</v>
      </c>
      <c r="E170" s="76"/>
      <c r="F170" s="82">
        <v>500000</v>
      </c>
      <c r="G170" s="29">
        <f t="shared" si="6"/>
        <v>500000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>
      <c r="A171" s="54"/>
      <c r="B171" s="38" t="s">
        <v>155</v>
      </c>
      <c r="C171" s="12"/>
      <c r="D171" s="15" t="s">
        <v>159</v>
      </c>
      <c r="E171" s="76"/>
      <c r="F171" s="82">
        <v>100000</v>
      </c>
      <c r="G171" s="29">
        <f t="shared" si="6"/>
        <v>100000</v>
      </c>
      <c r="H171" s="81">
        <v>1</v>
      </c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>
      <c r="A172" s="54">
        <v>45261124</v>
      </c>
      <c r="B172" s="38" t="s">
        <v>185</v>
      </c>
      <c r="C172" s="12"/>
      <c r="D172" s="15" t="s">
        <v>159</v>
      </c>
      <c r="E172" s="76"/>
      <c r="F172" s="82">
        <v>300000</v>
      </c>
      <c r="G172" s="29">
        <f t="shared" si="6"/>
        <v>300000</v>
      </c>
      <c r="H172" s="81">
        <v>1</v>
      </c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</row>
    <row r="173" spans="1:70">
      <c r="A173" s="54"/>
      <c r="B173" s="38"/>
      <c r="C173" s="12"/>
      <c r="D173" s="15"/>
      <c r="E173" s="76"/>
      <c r="F173" s="82"/>
      <c r="G173" s="79">
        <f>SUM(G163:G172)</f>
        <v>2272400</v>
      </c>
      <c r="H173" s="81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</row>
    <row r="174" spans="1:70">
      <c r="A174" s="51"/>
    </row>
    <row r="175" spans="1:70">
      <c r="A175" s="51"/>
    </row>
    <row r="176" spans="1:70">
      <c r="A176" s="51"/>
    </row>
    <row r="177" spans="1:8">
      <c r="A177" s="51"/>
    </row>
    <row r="178" spans="1:8">
      <c r="A178" s="51"/>
    </row>
    <row r="179" spans="1:8">
      <c r="A179" s="51"/>
    </row>
    <row r="180" spans="1:8">
      <c r="A180" s="51"/>
    </row>
    <row r="181" spans="1:8">
      <c r="A181" s="51"/>
    </row>
    <row r="182" spans="1:8">
      <c r="A182" s="51"/>
    </row>
    <row r="183" spans="1:8">
      <c r="A183" s="51"/>
    </row>
    <row r="184" spans="1:8">
      <c r="A184" s="51"/>
    </row>
    <row r="185" spans="1:8">
      <c r="A185" s="51"/>
    </row>
    <row r="186" spans="1:8">
      <c r="A186" s="51"/>
    </row>
    <row r="187" spans="1:8">
      <c r="A187" s="51"/>
    </row>
    <row r="188" spans="1:8">
      <c r="A188" s="51"/>
    </row>
    <row r="189" spans="1:8">
      <c r="A189" s="51"/>
      <c r="G189"/>
      <c r="H189" s="87"/>
    </row>
    <row r="190" spans="1:8">
      <c r="A190" s="51"/>
      <c r="G190"/>
      <c r="H190" s="87"/>
    </row>
    <row r="191" spans="1:8">
      <c r="A191" s="51"/>
      <c r="G191"/>
      <c r="H191" s="87"/>
    </row>
    <row r="192" spans="1:8">
      <c r="A192" s="51"/>
      <c r="G192"/>
      <c r="H192" s="87"/>
    </row>
    <row r="193" spans="1:8">
      <c r="A193" s="51"/>
      <c r="G193"/>
      <c r="H193" s="87"/>
    </row>
    <row r="194" spans="1:8">
      <c r="A194" s="51"/>
      <c r="G194"/>
      <c r="H194" s="87"/>
    </row>
    <row r="195" spans="1:8">
      <c r="A195" s="51"/>
      <c r="G195"/>
      <c r="H195" s="87"/>
    </row>
    <row r="196" spans="1:8">
      <c r="A196" s="51"/>
      <c r="G196"/>
      <c r="H196" s="87"/>
    </row>
    <row r="197" spans="1:8">
      <c r="A197" s="51"/>
      <c r="G197"/>
      <c r="H197" s="87"/>
    </row>
    <row r="198" spans="1:8">
      <c r="A198" s="51"/>
      <c r="G198"/>
      <c r="H198" s="87"/>
    </row>
    <row r="199" spans="1:8">
      <c r="A199" s="51"/>
      <c r="G199"/>
      <c r="H199" s="87"/>
    </row>
    <row r="200" spans="1:8">
      <c r="A200" s="51"/>
      <c r="G200"/>
      <c r="H200" s="87"/>
    </row>
    <row r="201" spans="1:8">
      <c r="A201" s="51"/>
      <c r="G201"/>
      <c r="H201" s="87"/>
    </row>
    <row r="202" spans="1:8">
      <c r="A202" s="51"/>
      <c r="G202"/>
      <c r="H202" s="87"/>
    </row>
    <row r="203" spans="1:8">
      <c r="A203" s="51"/>
      <c r="G203"/>
      <c r="H203" s="87"/>
    </row>
    <row r="204" spans="1:8">
      <c r="A204" s="51"/>
      <c r="G204"/>
      <c r="H204" s="87"/>
    </row>
    <row r="205" spans="1:8">
      <c r="A205" s="51"/>
      <c r="G205"/>
      <c r="H205" s="87"/>
    </row>
    <row r="206" spans="1:8">
      <c r="A206" s="51"/>
      <c r="G206"/>
      <c r="H206" s="87"/>
    </row>
    <row r="207" spans="1:8">
      <c r="A207" s="51"/>
      <c r="G207"/>
      <c r="H207" s="87"/>
    </row>
    <row r="208" spans="1:8">
      <c r="A208" s="51"/>
      <c r="G208"/>
      <c r="H208" s="87"/>
    </row>
    <row r="209" spans="1:8">
      <c r="A209" s="51"/>
      <c r="G209"/>
      <c r="H209" s="87"/>
    </row>
    <row r="210" spans="1:8">
      <c r="A210" s="51"/>
      <c r="G210"/>
      <c r="H210" s="87"/>
    </row>
    <row r="211" spans="1:8">
      <c r="A211" s="51"/>
      <c r="G211"/>
      <c r="H211" s="87"/>
    </row>
    <row r="212" spans="1:8">
      <c r="A212" s="51"/>
      <c r="G212"/>
      <c r="H212" s="87"/>
    </row>
    <row r="213" spans="1:8">
      <c r="A213" s="51"/>
      <c r="G213"/>
      <c r="H213" s="87"/>
    </row>
    <row r="214" spans="1:8">
      <c r="A214" s="51"/>
      <c r="G214"/>
      <c r="H214" s="87"/>
    </row>
    <row r="215" spans="1:8">
      <c r="A215" s="51"/>
      <c r="G215"/>
      <c r="H215" s="87"/>
    </row>
    <row r="216" spans="1:8">
      <c r="A216" s="51"/>
      <c r="G216"/>
      <c r="H216" s="87"/>
    </row>
    <row r="217" spans="1:8">
      <c r="A217" s="51"/>
      <c r="G217"/>
      <c r="H217" s="87"/>
    </row>
    <row r="218" spans="1:8">
      <c r="A218" s="51"/>
      <c r="G218"/>
      <c r="H218" s="87"/>
    </row>
    <row r="219" spans="1:8">
      <c r="A219" s="51"/>
      <c r="G219"/>
      <c r="H219" s="87"/>
    </row>
    <row r="220" spans="1:8">
      <c r="A220" s="51"/>
      <c r="G220"/>
      <c r="H220" s="87"/>
    </row>
    <row r="221" spans="1:8">
      <c r="A221" s="51"/>
      <c r="G221"/>
      <c r="H221" s="87"/>
    </row>
    <row r="222" spans="1:8">
      <c r="A222" s="51"/>
      <c r="G222"/>
      <c r="H222" s="87"/>
    </row>
    <row r="223" spans="1:8">
      <c r="A223" s="51"/>
      <c r="G223"/>
      <c r="H223" s="87"/>
    </row>
    <row r="224" spans="1:8">
      <c r="A224" s="51"/>
      <c r="G224"/>
      <c r="H224" s="87"/>
    </row>
    <row r="225" spans="1:8">
      <c r="A225" s="51"/>
      <c r="G225"/>
      <c r="H225" s="87"/>
    </row>
    <row r="226" spans="1:8">
      <c r="A226" s="51"/>
      <c r="G226"/>
      <c r="H226" s="87"/>
    </row>
    <row r="227" spans="1:8">
      <c r="A227" s="51"/>
      <c r="G227"/>
      <c r="H227" s="87"/>
    </row>
    <row r="228" spans="1:8">
      <c r="A228" s="51"/>
      <c r="G228"/>
      <c r="H228" s="87"/>
    </row>
    <row r="229" spans="1:8">
      <c r="A229" s="51"/>
      <c r="G229"/>
      <c r="H229" s="87"/>
    </row>
    <row r="230" spans="1:8">
      <c r="A230" s="51"/>
      <c r="G230"/>
      <c r="H230" s="87"/>
    </row>
    <row r="231" spans="1:8">
      <c r="A231" s="51"/>
      <c r="G231"/>
      <c r="H231" s="87"/>
    </row>
    <row r="232" spans="1:8">
      <c r="A232" s="51"/>
      <c r="G232"/>
      <c r="H232" s="87"/>
    </row>
    <row r="233" spans="1:8">
      <c r="A233" s="51"/>
      <c r="G233"/>
      <c r="H233" s="87"/>
    </row>
    <row r="234" spans="1:8">
      <c r="A234" s="51"/>
      <c r="G234"/>
      <c r="H234" s="87"/>
    </row>
    <row r="235" spans="1:8">
      <c r="A235" s="51"/>
      <c r="G235"/>
      <c r="H235" s="87"/>
    </row>
    <row r="236" spans="1:8">
      <c r="A236" s="51"/>
      <c r="G236"/>
      <c r="H236" s="87"/>
    </row>
    <row r="237" spans="1:8">
      <c r="A237" s="51"/>
      <c r="G237"/>
      <c r="H237" s="87"/>
    </row>
    <row r="238" spans="1:8">
      <c r="A238" s="51"/>
      <c r="G238"/>
      <c r="H238" s="87"/>
    </row>
    <row r="239" spans="1:8">
      <c r="A239" s="51"/>
      <c r="G239"/>
      <c r="H239" s="87"/>
    </row>
    <row r="240" spans="1:8">
      <c r="A240" s="51"/>
      <c r="G240"/>
      <c r="H240" s="87"/>
    </row>
    <row r="241" spans="1:8">
      <c r="A241" s="51"/>
      <c r="G241"/>
      <c r="H241" s="87"/>
    </row>
    <row r="242" spans="1:8">
      <c r="A242" s="51"/>
      <c r="G242"/>
      <c r="H242" s="87"/>
    </row>
    <row r="243" spans="1:8">
      <c r="A243" s="51"/>
      <c r="G243"/>
      <c r="H243" s="87"/>
    </row>
    <row r="244" spans="1:8">
      <c r="A244" s="51"/>
      <c r="G244"/>
      <c r="H244" s="87"/>
    </row>
    <row r="245" spans="1:8">
      <c r="A245" s="51"/>
      <c r="G245"/>
      <c r="H245" s="87"/>
    </row>
    <row r="246" spans="1:8">
      <c r="A246" s="51"/>
      <c r="G246"/>
      <c r="H246" s="87"/>
    </row>
    <row r="247" spans="1:8">
      <c r="A247" s="51"/>
      <c r="G247"/>
      <c r="H247" s="87"/>
    </row>
    <row r="248" spans="1:8">
      <c r="A248" s="51"/>
      <c r="G248"/>
      <c r="H248" s="87"/>
    </row>
    <row r="249" spans="1:8">
      <c r="A249" s="51"/>
      <c r="G249"/>
      <c r="H249" s="87"/>
    </row>
    <row r="250" spans="1:8">
      <c r="A250" s="51"/>
      <c r="G250"/>
      <c r="H250" s="87"/>
    </row>
    <row r="251" spans="1:8">
      <c r="A251" s="51"/>
      <c r="G251"/>
      <c r="H251" s="87"/>
    </row>
    <row r="252" spans="1:8">
      <c r="A252" s="51"/>
      <c r="G252"/>
      <c r="H252" s="87"/>
    </row>
    <row r="253" spans="1:8">
      <c r="A253" s="51"/>
      <c r="G253"/>
      <c r="H253" s="87"/>
    </row>
    <row r="254" spans="1:8">
      <c r="A254" s="51"/>
      <c r="G254"/>
      <c r="H254" s="87"/>
    </row>
    <row r="255" spans="1:8">
      <c r="A255" s="51"/>
      <c r="G255"/>
      <c r="H255" s="87"/>
    </row>
    <row r="256" spans="1:8">
      <c r="A256" s="51"/>
      <c r="G256"/>
      <c r="H256" s="87"/>
    </row>
    <row r="257" spans="1:8">
      <c r="A257" s="51"/>
      <c r="G257"/>
      <c r="H257" s="87"/>
    </row>
    <row r="258" spans="1:8">
      <c r="A258" s="51"/>
      <c r="G258"/>
      <c r="H258" s="87"/>
    </row>
    <row r="259" spans="1:8">
      <c r="A259" s="51"/>
      <c r="G259"/>
      <c r="H259" s="87"/>
    </row>
    <row r="260" spans="1:8">
      <c r="A260" s="51"/>
      <c r="G260"/>
      <c r="H260" s="87"/>
    </row>
    <row r="261" spans="1:8">
      <c r="A261" s="51"/>
      <c r="G261"/>
      <c r="H261" s="87"/>
    </row>
    <row r="262" spans="1:8">
      <c r="A262" s="51"/>
      <c r="G262"/>
      <c r="H262" s="87"/>
    </row>
    <row r="263" spans="1:8">
      <c r="A263" s="51"/>
      <c r="G263"/>
      <c r="H263" s="87"/>
    </row>
    <row r="264" spans="1:8">
      <c r="A264" s="51"/>
      <c r="G264"/>
      <c r="H264" s="87"/>
    </row>
    <row r="265" spans="1:8">
      <c r="A265" s="51"/>
      <c r="G265"/>
      <c r="H265" s="87"/>
    </row>
    <row r="266" spans="1:8">
      <c r="A266" s="51"/>
      <c r="G266"/>
      <c r="H266" s="87"/>
    </row>
    <row r="267" spans="1:8">
      <c r="A267" s="51"/>
      <c r="G267"/>
      <c r="H267" s="87"/>
    </row>
    <row r="268" spans="1:8">
      <c r="A268" s="51"/>
      <c r="G268"/>
      <c r="H268" s="87"/>
    </row>
    <row r="269" spans="1:8">
      <c r="A269" s="51"/>
      <c r="G269"/>
      <c r="H269" s="87"/>
    </row>
    <row r="270" spans="1:8">
      <c r="A270" s="51"/>
      <c r="G270"/>
      <c r="H270" s="87"/>
    </row>
    <row r="271" spans="1:8">
      <c r="A271" s="51"/>
      <c r="G271"/>
      <c r="H271" s="87"/>
    </row>
    <row r="272" spans="1:8">
      <c r="A272" s="51"/>
      <c r="G272"/>
      <c r="H272" s="87"/>
    </row>
    <row r="273" spans="1:8">
      <c r="A273" s="51"/>
      <c r="G273"/>
      <c r="H273" s="87"/>
    </row>
    <row r="274" spans="1:8">
      <c r="A274" s="51"/>
      <c r="G274"/>
      <c r="H274" s="87"/>
    </row>
    <row r="275" spans="1:8">
      <c r="A275" s="51"/>
      <c r="G275"/>
      <c r="H275" s="87"/>
    </row>
    <row r="276" spans="1:8">
      <c r="A276" s="51"/>
      <c r="G276"/>
      <c r="H276" s="87"/>
    </row>
    <row r="277" spans="1:8">
      <c r="A277" s="51"/>
      <c r="G277"/>
      <c r="H277" s="87"/>
    </row>
    <row r="278" spans="1:8">
      <c r="A278" s="51"/>
      <c r="G278"/>
      <c r="H278" s="87"/>
    </row>
    <row r="279" spans="1:8">
      <c r="A279" s="51"/>
      <c r="G279"/>
      <c r="H279" s="87"/>
    </row>
    <row r="280" spans="1:8">
      <c r="A280" s="51"/>
      <c r="G280"/>
      <c r="H280" s="87"/>
    </row>
    <row r="281" spans="1:8">
      <c r="A281" s="51"/>
      <c r="G281"/>
      <c r="H281" s="87"/>
    </row>
    <row r="282" spans="1:8">
      <c r="A282" s="51"/>
      <c r="G282"/>
      <c r="H282" s="87"/>
    </row>
    <row r="283" spans="1:8">
      <c r="A283" s="51"/>
      <c r="G283"/>
      <c r="H283" s="87"/>
    </row>
    <row r="284" spans="1:8">
      <c r="A284" s="51"/>
      <c r="G284"/>
      <c r="H284" s="87"/>
    </row>
    <row r="285" spans="1:8">
      <c r="A285" s="51"/>
      <c r="G285"/>
      <c r="H285" s="87"/>
    </row>
    <row r="286" spans="1:8">
      <c r="A286" s="51"/>
      <c r="G286"/>
      <c r="H286" s="87"/>
    </row>
    <row r="287" spans="1:8">
      <c r="A287" s="51"/>
      <c r="G287"/>
      <c r="H287" s="87"/>
    </row>
    <row r="288" spans="1:8">
      <c r="A288" s="51"/>
      <c r="G288"/>
      <c r="H288" s="87"/>
    </row>
    <row r="289" spans="1:8">
      <c r="A289" s="51"/>
      <c r="G289"/>
      <c r="H289" s="87"/>
    </row>
    <row r="290" spans="1:8">
      <c r="A290" s="51"/>
      <c r="G290"/>
      <c r="H290" s="87"/>
    </row>
    <row r="291" spans="1:8">
      <c r="A291" s="51"/>
      <c r="G291"/>
      <c r="H291" s="87"/>
    </row>
    <row r="292" spans="1:8">
      <c r="A292" s="51"/>
      <c r="G292"/>
      <c r="H292" s="87"/>
    </row>
    <row r="293" spans="1:8">
      <c r="A293" s="51"/>
      <c r="G293"/>
      <c r="H293" s="87"/>
    </row>
    <row r="294" spans="1:8">
      <c r="A294" s="51"/>
      <c r="G294"/>
      <c r="H294" s="87"/>
    </row>
    <row r="295" spans="1:8">
      <c r="A295" s="51"/>
      <c r="G295"/>
      <c r="H295" s="87"/>
    </row>
    <row r="296" spans="1:8">
      <c r="A296" s="51"/>
      <c r="G296"/>
      <c r="H296" s="87"/>
    </row>
    <row r="297" spans="1:8">
      <c r="A297" s="51"/>
      <c r="G297"/>
      <c r="H297" s="87"/>
    </row>
    <row r="298" spans="1:8">
      <c r="A298" s="51"/>
      <c r="G298"/>
      <c r="H298" s="87"/>
    </row>
    <row r="299" spans="1:8">
      <c r="A299" s="51"/>
      <c r="G299"/>
      <c r="H299" s="87"/>
    </row>
    <row r="300" spans="1:8">
      <c r="A300" s="51"/>
      <c r="G300"/>
      <c r="H300" s="87"/>
    </row>
    <row r="301" spans="1:8">
      <c r="A301" s="51"/>
      <c r="G301"/>
      <c r="H301" s="87"/>
    </row>
    <row r="302" spans="1:8">
      <c r="A302" s="51"/>
      <c r="G302"/>
      <c r="H302" s="87"/>
    </row>
    <row r="303" spans="1:8">
      <c r="A303" s="51"/>
      <c r="G303"/>
      <c r="H303" s="87"/>
    </row>
    <row r="304" spans="1:8">
      <c r="A304" s="51"/>
      <c r="G304"/>
      <c r="H304" s="87"/>
    </row>
    <row r="305" spans="1:8">
      <c r="A305" s="51"/>
      <c r="G305"/>
      <c r="H305" s="87"/>
    </row>
    <row r="306" spans="1:8">
      <c r="A306" s="51"/>
      <c r="G306"/>
      <c r="H306" s="87"/>
    </row>
    <row r="307" spans="1:8">
      <c r="A307" s="51"/>
      <c r="G307"/>
      <c r="H307" s="87"/>
    </row>
    <row r="308" spans="1:8">
      <c r="A308" s="51"/>
      <c r="G308"/>
      <c r="H308" s="87"/>
    </row>
    <row r="309" spans="1:8">
      <c r="A309" s="51"/>
      <c r="G309"/>
      <c r="H309" s="87"/>
    </row>
    <row r="310" spans="1:8">
      <c r="A310" s="51"/>
      <c r="G310"/>
      <c r="H310" s="87"/>
    </row>
    <row r="311" spans="1:8">
      <c r="A311" s="51"/>
      <c r="G311"/>
      <c r="H311" s="87"/>
    </row>
    <row r="312" spans="1:8">
      <c r="A312" s="51"/>
      <c r="G312"/>
      <c r="H312" s="87"/>
    </row>
    <row r="313" spans="1:8">
      <c r="A313" s="51"/>
      <c r="G313"/>
      <c r="H313" s="87"/>
    </row>
    <row r="314" spans="1:8">
      <c r="A314" s="51"/>
      <c r="G314"/>
      <c r="H314" s="87"/>
    </row>
    <row r="315" spans="1:8">
      <c r="A315" s="51"/>
      <c r="G315"/>
      <c r="H315" s="87"/>
    </row>
    <row r="316" spans="1:8">
      <c r="A316" s="51"/>
      <c r="G316"/>
      <c r="H316" s="87"/>
    </row>
    <row r="317" spans="1:8">
      <c r="A317" s="51"/>
      <c r="G317"/>
      <c r="H317" s="87"/>
    </row>
    <row r="318" spans="1:8">
      <c r="A318" s="51"/>
      <c r="G318"/>
      <c r="H318" s="87"/>
    </row>
    <row r="319" spans="1:8">
      <c r="A319" s="51"/>
      <c r="G319"/>
      <c r="H319" s="87"/>
    </row>
    <row r="320" spans="1:8">
      <c r="A320" s="51"/>
      <c r="G320"/>
      <c r="H320" s="87"/>
    </row>
    <row r="321" spans="1:8">
      <c r="A321" s="51"/>
      <c r="G321"/>
      <c r="H321" s="87"/>
    </row>
    <row r="322" spans="1:8">
      <c r="A322" s="51"/>
      <c r="G322"/>
      <c r="H322" s="87"/>
    </row>
    <row r="323" spans="1:8">
      <c r="A323" s="51"/>
      <c r="G323"/>
      <c r="H323" s="87"/>
    </row>
    <row r="324" spans="1:8">
      <c r="A324" s="51"/>
      <c r="G324"/>
      <c r="H324" s="87"/>
    </row>
    <row r="325" spans="1:8">
      <c r="A325" s="51"/>
      <c r="G325"/>
      <c r="H325" s="87"/>
    </row>
    <row r="326" spans="1:8">
      <c r="A326" s="51"/>
      <c r="G326"/>
      <c r="H326" s="87"/>
    </row>
    <row r="327" spans="1:8">
      <c r="A327" s="51"/>
      <c r="G327"/>
      <c r="H327" s="87"/>
    </row>
    <row r="328" spans="1:8">
      <c r="A328" s="51"/>
      <c r="G328"/>
      <c r="H328" s="87"/>
    </row>
    <row r="329" spans="1:8">
      <c r="A329" s="51"/>
      <c r="G329"/>
      <c r="H329" s="87"/>
    </row>
    <row r="330" spans="1:8">
      <c r="A330" s="51"/>
      <c r="G330"/>
      <c r="H330" s="87"/>
    </row>
    <row r="331" spans="1:8">
      <c r="A331" s="51"/>
      <c r="G331"/>
      <c r="H331" s="87"/>
    </row>
    <row r="332" spans="1:8">
      <c r="A332" s="51"/>
      <c r="G332"/>
      <c r="H332" s="87"/>
    </row>
    <row r="333" spans="1:8">
      <c r="A333" s="51"/>
      <c r="G333"/>
      <c r="H333" s="87"/>
    </row>
    <row r="334" spans="1:8">
      <c r="A334" s="51"/>
      <c r="G334"/>
      <c r="H334" s="87"/>
    </row>
    <row r="335" spans="1:8">
      <c r="A335" s="51"/>
      <c r="G335"/>
      <c r="H335" s="87"/>
    </row>
    <row r="336" spans="1:8">
      <c r="A336" s="51"/>
      <c r="G336"/>
      <c r="H336" s="87"/>
    </row>
    <row r="337" spans="1:8">
      <c r="A337" s="51"/>
      <c r="G337"/>
      <c r="H337" s="87"/>
    </row>
    <row r="338" spans="1:8">
      <c r="A338" s="51"/>
      <c r="G338"/>
      <c r="H338" s="87"/>
    </row>
    <row r="339" spans="1:8">
      <c r="A339" s="51"/>
      <c r="G339"/>
      <c r="H339" s="87"/>
    </row>
    <row r="340" spans="1:8">
      <c r="A340" s="51"/>
      <c r="G340"/>
      <c r="H340" s="87"/>
    </row>
    <row r="341" spans="1:8">
      <c r="A341" s="51"/>
      <c r="G341"/>
      <c r="H341" s="87"/>
    </row>
    <row r="342" spans="1:8">
      <c r="A342" s="51"/>
      <c r="G342"/>
      <c r="H342" s="87"/>
    </row>
    <row r="343" spans="1:8">
      <c r="A343" s="51"/>
      <c r="G343"/>
      <c r="H343" s="87"/>
    </row>
    <row r="344" spans="1:8">
      <c r="A344" s="51"/>
      <c r="G344"/>
      <c r="H344" s="87"/>
    </row>
    <row r="345" spans="1:8">
      <c r="A345" s="51"/>
      <c r="G345"/>
      <c r="H345" s="87"/>
    </row>
    <row r="346" spans="1:8">
      <c r="A346" s="51"/>
      <c r="G346"/>
      <c r="H346" s="87"/>
    </row>
    <row r="347" spans="1:8">
      <c r="A347" s="51"/>
      <c r="G347"/>
      <c r="H347" s="87"/>
    </row>
    <row r="348" spans="1:8">
      <c r="A348" s="51"/>
      <c r="G348"/>
      <c r="H348" s="87"/>
    </row>
    <row r="349" spans="1:8">
      <c r="A349" s="51"/>
      <c r="G349"/>
      <c r="H349" s="87"/>
    </row>
    <row r="350" spans="1:8">
      <c r="A350" s="51"/>
      <c r="G350"/>
      <c r="H350" s="87"/>
    </row>
    <row r="351" spans="1:8">
      <c r="A351" s="51"/>
      <c r="G351"/>
      <c r="H351" s="87"/>
    </row>
    <row r="352" spans="1:8">
      <c r="A352" s="51"/>
      <c r="G352"/>
      <c r="H352" s="87"/>
    </row>
    <row r="353" spans="1:8">
      <c r="A353" s="51"/>
      <c r="G353"/>
      <c r="H353" s="87"/>
    </row>
    <row r="354" spans="1:8">
      <c r="A354" s="51"/>
      <c r="G354"/>
      <c r="H354" s="87"/>
    </row>
    <row r="355" spans="1:8">
      <c r="A355" s="51"/>
      <c r="G355"/>
      <c r="H355" s="87"/>
    </row>
    <row r="356" spans="1:8">
      <c r="A356" s="51"/>
      <c r="G356"/>
      <c r="H356" s="87"/>
    </row>
    <row r="357" spans="1:8">
      <c r="A357" s="51"/>
      <c r="G357"/>
      <c r="H357" s="87"/>
    </row>
    <row r="358" spans="1:8">
      <c r="A358" s="51"/>
      <c r="G358"/>
      <c r="H358" s="87"/>
    </row>
    <row r="359" spans="1:8">
      <c r="A359" s="51"/>
      <c r="G359"/>
      <c r="H359" s="87"/>
    </row>
    <row r="360" spans="1:8">
      <c r="A360" s="51"/>
      <c r="G360"/>
      <c r="H360" s="87"/>
    </row>
    <row r="361" spans="1:8">
      <c r="A361" s="51"/>
      <c r="G361"/>
      <c r="H361" s="87"/>
    </row>
    <row r="362" spans="1:8">
      <c r="A362" s="51"/>
      <c r="G362"/>
      <c r="H362" s="87"/>
    </row>
    <row r="363" spans="1:8">
      <c r="A363" s="51"/>
      <c r="G363"/>
      <c r="H363" s="87"/>
    </row>
    <row r="364" spans="1:8">
      <c r="A364" s="51"/>
      <c r="G364"/>
      <c r="H364" s="87"/>
    </row>
    <row r="365" spans="1:8">
      <c r="A365" s="51"/>
      <c r="G365"/>
      <c r="H365" s="87"/>
    </row>
    <row r="366" spans="1:8">
      <c r="A366" s="51"/>
      <c r="G366"/>
      <c r="H366" s="87"/>
    </row>
    <row r="367" spans="1:8">
      <c r="A367" s="51"/>
      <c r="G367"/>
      <c r="H367" s="87"/>
    </row>
    <row r="368" spans="1:8">
      <c r="A368" s="51"/>
      <c r="G368"/>
      <c r="H368" s="87"/>
    </row>
    <row r="369" spans="1:8">
      <c r="A369" s="51"/>
      <c r="G369"/>
      <c r="H369" s="87"/>
    </row>
    <row r="370" spans="1:8">
      <c r="A370" s="51"/>
      <c r="G370"/>
      <c r="H370" s="87"/>
    </row>
    <row r="371" spans="1:8">
      <c r="A371" s="51"/>
      <c r="G371"/>
      <c r="H371" s="87"/>
    </row>
    <row r="372" spans="1:8">
      <c r="A372" s="51"/>
      <c r="G372"/>
      <c r="H372" s="87"/>
    </row>
    <row r="373" spans="1:8">
      <c r="A373" s="51"/>
      <c r="G373"/>
      <c r="H373" s="87"/>
    </row>
    <row r="374" spans="1:8">
      <c r="A374" s="51"/>
      <c r="G374"/>
      <c r="H374" s="87"/>
    </row>
    <row r="375" spans="1:8">
      <c r="A375" s="51"/>
      <c r="G375"/>
      <c r="H375" s="87"/>
    </row>
    <row r="376" spans="1:8">
      <c r="A376" s="51"/>
      <c r="G376"/>
      <c r="H376" s="87"/>
    </row>
    <row r="377" spans="1:8">
      <c r="A377" s="51"/>
      <c r="G377"/>
      <c r="H377" s="87"/>
    </row>
    <row r="378" spans="1:8">
      <c r="A378" s="51"/>
      <c r="G378"/>
      <c r="H378" s="87"/>
    </row>
    <row r="379" spans="1:8">
      <c r="A379" s="51"/>
      <c r="G379"/>
      <c r="H379" s="87"/>
    </row>
    <row r="380" spans="1:8">
      <c r="A380" s="51"/>
      <c r="G380"/>
      <c r="H380" s="87"/>
    </row>
    <row r="381" spans="1:8">
      <c r="A381" s="51"/>
      <c r="G381"/>
      <c r="H381" s="87"/>
    </row>
    <row r="382" spans="1:8">
      <c r="A382" s="51"/>
      <c r="G382"/>
      <c r="H382" s="87"/>
    </row>
    <row r="383" spans="1:8">
      <c r="A383" s="51"/>
      <c r="G383"/>
      <c r="H383" s="87"/>
    </row>
    <row r="384" spans="1:8">
      <c r="A384" s="51"/>
      <c r="G384"/>
      <c r="H384" s="87"/>
    </row>
    <row r="385" spans="1:8">
      <c r="A385" s="51"/>
      <c r="G385"/>
      <c r="H385" s="87"/>
    </row>
    <row r="386" spans="1:8">
      <c r="A386" s="51"/>
      <c r="G386"/>
      <c r="H386" s="87"/>
    </row>
    <row r="387" spans="1:8">
      <c r="A387" s="51"/>
      <c r="G387"/>
      <c r="H387" s="87"/>
    </row>
    <row r="388" spans="1:8">
      <c r="A388" s="51"/>
      <c r="G388"/>
      <c r="H388" s="87"/>
    </row>
    <row r="389" spans="1:8">
      <c r="A389" s="51"/>
      <c r="G389"/>
      <c r="H389" s="87"/>
    </row>
    <row r="390" spans="1:8">
      <c r="A390" s="51"/>
      <c r="G390"/>
      <c r="H390" s="87"/>
    </row>
    <row r="391" spans="1:8">
      <c r="A391" s="51"/>
      <c r="G391"/>
      <c r="H391" s="87"/>
    </row>
    <row r="392" spans="1:8">
      <c r="A392" s="51"/>
      <c r="G392"/>
      <c r="H392" s="87"/>
    </row>
    <row r="393" spans="1:8">
      <c r="A393" s="51"/>
      <c r="G393"/>
      <c r="H393" s="87"/>
    </row>
    <row r="394" spans="1:8">
      <c r="A394" s="51"/>
      <c r="G394"/>
      <c r="H394" s="87"/>
    </row>
    <row r="395" spans="1:8">
      <c r="A395" s="51"/>
      <c r="G395"/>
      <c r="H395" s="87"/>
    </row>
    <row r="396" spans="1:8">
      <c r="A396" s="51"/>
      <c r="G396"/>
      <c r="H396" s="87"/>
    </row>
    <row r="397" spans="1:8">
      <c r="A397" s="51"/>
      <c r="G397"/>
      <c r="H397" s="87"/>
    </row>
    <row r="398" spans="1:8">
      <c r="A398" s="51"/>
      <c r="G398"/>
      <c r="H398" s="87"/>
    </row>
    <row r="399" spans="1:8">
      <c r="A399" s="51"/>
      <c r="G399"/>
      <c r="H399" s="87"/>
    </row>
    <row r="400" spans="1:8">
      <c r="A400" s="51"/>
      <c r="G400"/>
      <c r="H400" s="87"/>
    </row>
    <row r="401" spans="1:8">
      <c r="A401" s="51"/>
      <c r="G401"/>
      <c r="H401" s="87"/>
    </row>
    <row r="402" spans="1:8">
      <c r="A402" s="51"/>
      <c r="G402"/>
      <c r="H402" s="87"/>
    </row>
    <row r="403" spans="1:8">
      <c r="A403" s="51"/>
      <c r="G403"/>
      <c r="H403" s="87"/>
    </row>
    <row r="404" spans="1:8">
      <c r="A404" s="51"/>
      <c r="G404"/>
      <c r="H404" s="87"/>
    </row>
    <row r="405" spans="1:8">
      <c r="A405" s="51"/>
      <c r="G405"/>
      <c r="H405" s="87"/>
    </row>
    <row r="406" spans="1:8">
      <c r="A406" s="51"/>
      <c r="G406"/>
      <c r="H406" s="87"/>
    </row>
    <row r="407" spans="1:8">
      <c r="A407" s="51"/>
      <c r="G407"/>
      <c r="H407" s="87"/>
    </row>
    <row r="408" spans="1:8">
      <c r="A408" s="51"/>
      <c r="G408"/>
      <c r="H408" s="87"/>
    </row>
    <row r="409" spans="1:8">
      <c r="A409" s="51"/>
      <c r="G409"/>
      <c r="H409" s="87"/>
    </row>
    <row r="410" spans="1:8">
      <c r="A410" s="51"/>
      <c r="G410"/>
      <c r="H410" s="87"/>
    </row>
    <row r="411" spans="1:8">
      <c r="A411" s="51"/>
      <c r="G411"/>
      <c r="H411" s="87"/>
    </row>
    <row r="412" spans="1:8">
      <c r="A412" s="51"/>
      <c r="G412"/>
      <c r="H412" s="87"/>
    </row>
    <row r="413" spans="1:8">
      <c r="A413" s="51"/>
      <c r="G413"/>
      <c r="H413" s="87"/>
    </row>
    <row r="414" spans="1:8">
      <c r="A414" s="51"/>
      <c r="G414"/>
      <c r="H414" s="87"/>
    </row>
    <row r="415" spans="1:8">
      <c r="A415" s="51"/>
      <c r="G415"/>
      <c r="H415" s="87"/>
    </row>
    <row r="416" spans="1:8">
      <c r="A416" s="51"/>
      <c r="G416"/>
      <c r="H416" s="87"/>
    </row>
    <row r="417" spans="1:8">
      <c r="A417" s="51"/>
      <c r="G417"/>
      <c r="H417" s="87"/>
    </row>
    <row r="418" spans="1:8">
      <c r="A418" s="51"/>
      <c r="G418"/>
      <c r="H418" s="87"/>
    </row>
    <row r="419" spans="1:8">
      <c r="A419" s="51"/>
      <c r="G419"/>
      <c r="H419" s="87"/>
    </row>
    <row r="420" spans="1:8">
      <c r="A420" s="51"/>
      <c r="G420"/>
      <c r="H420" s="87"/>
    </row>
    <row r="421" spans="1:8">
      <c r="A421" s="51"/>
      <c r="G421"/>
      <c r="H421" s="87"/>
    </row>
    <row r="422" spans="1:8">
      <c r="A422" s="51"/>
      <c r="G422"/>
      <c r="H422" s="87"/>
    </row>
    <row r="423" spans="1:8">
      <c r="A423" s="51"/>
      <c r="G423"/>
      <c r="H423" s="87"/>
    </row>
    <row r="424" spans="1:8">
      <c r="A424" s="51"/>
      <c r="G424"/>
      <c r="H424" s="87"/>
    </row>
    <row r="425" spans="1:8">
      <c r="A425" s="51"/>
      <c r="G425"/>
      <c r="H425" s="87"/>
    </row>
    <row r="426" spans="1:8">
      <c r="A426" s="51"/>
      <c r="G426"/>
      <c r="H426" s="87"/>
    </row>
    <row r="427" spans="1:8">
      <c r="A427" s="51"/>
      <c r="G427"/>
      <c r="H427" s="87"/>
    </row>
    <row r="428" spans="1:8">
      <c r="A428" s="51"/>
      <c r="G428"/>
      <c r="H428" s="87"/>
    </row>
    <row r="429" spans="1:8">
      <c r="A429" s="51"/>
      <c r="G429"/>
      <c r="H429" s="87"/>
    </row>
    <row r="430" spans="1:8">
      <c r="A430" s="51"/>
      <c r="G430"/>
      <c r="H430" s="87"/>
    </row>
    <row r="431" spans="1:8">
      <c r="A431" s="51"/>
      <c r="G431"/>
      <c r="H431" s="87"/>
    </row>
    <row r="432" spans="1:8">
      <c r="A432" s="51"/>
      <c r="G432"/>
      <c r="H432" s="87"/>
    </row>
    <row r="433" spans="1:8">
      <c r="A433" s="51"/>
      <c r="G433"/>
      <c r="H433" s="87"/>
    </row>
    <row r="434" spans="1:8">
      <c r="A434" s="51"/>
      <c r="G434"/>
      <c r="H434" s="87"/>
    </row>
    <row r="435" spans="1:8">
      <c r="A435" s="51"/>
      <c r="G435"/>
      <c r="H435" s="87"/>
    </row>
    <row r="436" spans="1:8">
      <c r="A436" s="51"/>
      <c r="G436"/>
      <c r="H436" s="87"/>
    </row>
    <row r="437" spans="1:8">
      <c r="A437" s="51"/>
      <c r="G437"/>
      <c r="H437" s="87"/>
    </row>
    <row r="438" spans="1:8">
      <c r="A438" s="51"/>
      <c r="G438"/>
      <c r="H438" s="87"/>
    </row>
    <row r="439" spans="1:8">
      <c r="A439" s="51"/>
      <c r="G439"/>
      <c r="H439" s="87"/>
    </row>
    <row r="440" spans="1:8">
      <c r="A440" s="51"/>
      <c r="G440"/>
      <c r="H440" s="87"/>
    </row>
    <row r="441" spans="1:8">
      <c r="A441" s="51"/>
      <c r="G441"/>
      <c r="H441" s="87"/>
    </row>
    <row r="442" spans="1:8">
      <c r="A442" s="51"/>
      <c r="G442"/>
      <c r="H442" s="87"/>
    </row>
    <row r="443" spans="1:8">
      <c r="A443" s="51"/>
      <c r="G443"/>
      <c r="H443" s="87"/>
    </row>
    <row r="444" spans="1:8">
      <c r="A444" s="51"/>
      <c r="G444"/>
      <c r="H444" s="87"/>
    </row>
    <row r="445" spans="1:8">
      <c r="A445" s="51"/>
      <c r="G445"/>
      <c r="H445" s="87"/>
    </row>
    <row r="446" spans="1:8">
      <c r="A446" s="51"/>
      <c r="G446"/>
      <c r="H446" s="87"/>
    </row>
    <row r="447" spans="1:8">
      <c r="A447" s="51"/>
      <c r="G447"/>
      <c r="H447" s="87"/>
    </row>
    <row r="448" spans="1:8">
      <c r="A448" s="51"/>
      <c r="G448"/>
      <c r="H448" s="87"/>
    </row>
    <row r="449" spans="1:8">
      <c r="A449" s="51"/>
      <c r="G449"/>
      <c r="H449" s="87"/>
    </row>
    <row r="450" spans="1:8">
      <c r="A450" s="51"/>
      <c r="G450"/>
      <c r="H450" s="87"/>
    </row>
    <row r="451" spans="1:8">
      <c r="A451" s="51"/>
      <c r="G451"/>
      <c r="H451" s="87"/>
    </row>
    <row r="452" spans="1:8">
      <c r="A452" s="51"/>
      <c r="G452"/>
      <c r="H452" s="87"/>
    </row>
    <row r="453" spans="1:8">
      <c r="A453" s="51"/>
      <c r="G453"/>
      <c r="H453" s="87"/>
    </row>
    <row r="454" spans="1:8">
      <c r="A454" s="51"/>
      <c r="G454"/>
      <c r="H454" s="87"/>
    </row>
    <row r="455" spans="1:8">
      <c r="A455" s="51"/>
      <c r="G455"/>
      <c r="H455" s="87"/>
    </row>
    <row r="456" spans="1:8">
      <c r="A456" s="51"/>
      <c r="G456"/>
      <c r="H456" s="87"/>
    </row>
    <row r="457" spans="1:8">
      <c r="A457" s="51"/>
      <c r="G457"/>
      <c r="H457" s="87"/>
    </row>
    <row r="458" spans="1:8">
      <c r="A458" s="51"/>
      <c r="G458"/>
      <c r="H458" s="87"/>
    </row>
    <row r="459" spans="1:8">
      <c r="A459" s="51"/>
      <c r="G459"/>
      <c r="H459" s="87"/>
    </row>
    <row r="460" spans="1:8">
      <c r="A460" s="51"/>
      <c r="G460"/>
      <c r="H460" s="87"/>
    </row>
    <row r="461" spans="1:8">
      <c r="A461" s="51"/>
      <c r="G461"/>
      <c r="H461" s="87"/>
    </row>
    <row r="462" spans="1:8">
      <c r="A462" s="51"/>
      <c r="G462"/>
      <c r="H462" s="87"/>
    </row>
    <row r="463" spans="1:8">
      <c r="A463" s="51"/>
      <c r="G463"/>
      <c r="H463" s="87"/>
    </row>
    <row r="464" spans="1:8">
      <c r="A464" s="51"/>
      <c r="G464"/>
      <c r="H464" s="87"/>
    </row>
    <row r="465" spans="1:8">
      <c r="A465" s="51"/>
      <c r="G465"/>
      <c r="H465" s="87"/>
    </row>
    <row r="466" spans="1:8">
      <c r="A466" s="51"/>
      <c r="G466"/>
      <c r="H466" s="87"/>
    </row>
    <row r="467" spans="1:8">
      <c r="A467" s="51"/>
      <c r="G467"/>
      <c r="H467" s="87"/>
    </row>
    <row r="468" spans="1:8">
      <c r="A468" s="51"/>
      <c r="G468"/>
      <c r="H468" s="87"/>
    </row>
    <row r="469" spans="1:8">
      <c r="A469" s="51"/>
      <c r="G469"/>
      <c r="H469" s="87"/>
    </row>
    <row r="470" spans="1:8">
      <c r="A470" s="51"/>
      <c r="G470"/>
      <c r="H470" s="87"/>
    </row>
    <row r="471" spans="1:8">
      <c r="A471" s="51"/>
      <c r="G471"/>
      <c r="H471" s="87"/>
    </row>
    <row r="472" spans="1:8">
      <c r="A472" s="51"/>
      <c r="G472"/>
      <c r="H472" s="87"/>
    </row>
    <row r="473" spans="1:8">
      <c r="A473" s="51"/>
      <c r="G473"/>
      <c r="H473" s="87"/>
    </row>
    <row r="474" spans="1:8">
      <c r="A474" s="51"/>
      <c r="G474"/>
      <c r="H474" s="87"/>
    </row>
    <row r="475" spans="1:8">
      <c r="A475" s="51"/>
      <c r="G475"/>
      <c r="H475" s="87"/>
    </row>
    <row r="476" spans="1:8">
      <c r="A476" s="51"/>
      <c r="G476"/>
      <c r="H476" s="87"/>
    </row>
    <row r="477" spans="1:8">
      <c r="A477" s="51"/>
      <c r="G477"/>
      <c r="H477" s="87"/>
    </row>
    <row r="478" spans="1:8">
      <c r="A478" s="51"/>
      <c r="G478"/>
      <c r="H478" s="87"/>
    </row>
    <row r="479" spans="1:8">
      <c r="A479" s="51"/>
      <c r="G479"/>
      <c r="H479" s="87"/>
    </row>
    <row r="480" spans="1:8">
      <c r="A480" s="51"/>
      <c r="G480"/>
      <c r="H480" s="87"/>
    </row>
    <row r="481" spans="1:8">
      <c r="A481" s="51"/>
      <c r="G481"/>
      <c r="H481" s="87"/>
    </row>
    <row r="482" spans="1:8">
      <c r="A482" s="51"/>
      <c r="G482"/>
      <c r="H482" s="87"/>
    </row>
    <row r="483" spans="1:8">
      <c r="A483" s="51"/>
      <c r="G483"/>
      <c r="H483" s="87"/>
    </row>
    <row r="484" spans="1:8">
      <c r="A484" s="51"/>
      <c r="G484"/>
      <c r="H484" s="87"/>
    </row>
    <row r="485" spans="1:8">
      <c r="A485" s="51"/>
      <c r="G485"/>
      <c r="H485" s="87"/>
    </row>
    <row r="486" spans="1:8">
      <c r="A486" s="51"/>
      <c r="G486"/>
      <c r="H486" s="87"/>
    </row>
    <row r="487" spans="1:8">
      <c r="A487" s="51"/>
      <c r="G487"/>
      <c r="H487" s="87"/>
    </row>
    <row r="488" spans="1:8">
      <c r="A488" s="51"/>
      <c r="G488"/>
      <c r="H488" s="87"/>
    </row>
    <row r="489" spans="1:8">
      <c r="A489" s="51"/>
      <c r="G489"/>
      <c r="H489" s="87"/>
    </row>
    <row r="490" spans="1:8">
      <c r="A490" s="51"/>
      <c r="G490"/>
      <c r="H490" s="87"/>
    </row>
    <row r="491" spans="1:8">
      <c r="A491" s="51"/>
      <c r="G491"/>
      <c r="H491" s="87"/>
    </row>
    <row r="492" spans="1:8">
      <c r="A492" s="51"/>
      <c r="G492"/>
      <c r="H492" s="87"/>
    </row>
    <row r="493" spans="1:8">
      <c r="A493" s="51"/>
      <c r="G493"/>
      <c r="H493" s="87"/>
    </row>
    <row r="494" spans="1:8">
      <c r="A494" s="51"/>
      <c r="G494"/>
      <c r="H494" s="8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8"/>
  <sheetViews>
    <sheetView workbookViewId="0">
      <selection activeCell="A100"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67" t="s">
        <v>25</v>
      </c>
      <c r="H1" s="167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>
      <c r="A2" s="43"/>
      <c r="B2" s="1"/>
      <c r="C2" s="1"/>
      <c r="D2" s="1"/>
      <c r="E2" s="175" t="s">
        <v>192</v>
      </c>
      <c r="F2" s="168"/>
      <c r="G2" s="168"/>
      <c r="H2" s="16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69" t="s">
        <v>189</v>
      </c>
      <c r="B3" s="169"/>
      <c r="C3" s="169"/>
      <c r="D3" s="169"/>
      <c r="E3" s="169"/>
      <c r="F3" s="169"/>
      <c r="G3" s="169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93"/>
      <c r="B4" s="169" t="s">
        <v>194</v>
      </c>
      <c r="C4" s="169"/>
      <c r="D4" s="169"/>
      <c r="E4" s="169"/>
      <c r="F4" s="169"/>
      <c r="G4" s="9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70" t="s">
        <v>1</v>
      </c>
      <c r="B5" s="170"/>
      <c r="C5" s="170"/>
      <c r="D5" s="170"/>
      <c r="E5" s="170"/>
      <c r="F5" s="170"/>
      <c r="G5" s="170"/>
      <c r="H5" s="170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71" t="s">
        <v>186</v>
      </c>
      <c r="B6" s="171"/>
      <c r="C6" s="171"/>
      <c r="D6" s="171"/>
      <c r="E6" s="171"/>
      <c r="F6" s="171"/>
      <c r="G6" s="171"/>
      <c r="H6" s="17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72" t="s">
        <v>2</v>
      </c>
      <c r="B7" s="173"/>
      <c r="C7" s="173"/>
      <c r="D7" s="173"/>
      <c r="E7" s="173"/>
      <c r="F7" s="173"/>
      <c r="G7" s="173"/>
      <c r="H7" s="17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61" t="s">
        <v>3</v>
      </c>
      <c r="B8" s="162"/>
      <c r="C8" s="162"/>
      <c r="D8" s="162"/>
      <c r="E8" s="162"/>
      <c r="F8" s="162"/>
      <c r="G8" s="162"/>
      <c r="H8" s="163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61" t="s">
        <v>4</v>
      </c>
      <c r="B9" s="162"/>
      <c r="C9" s="162"/>
      <c r="D9" s="162"/>
      <c r="E9" s="162"/>
      <c r="F9" s="162"/>
      <c r="G9" s="162"/>
      <c r="H9" s="163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64" t="s">
        <v>5</v>
      </c>
      <c r="B10" s="165"/>
      <c r="C10" s="166"/>
      <c r="D10" s="8"/>
      <c r="E10" s="92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s="25" customFormat="1" ht="18" customHeight="1">
      <c r="A14" s="96">
        <v>22200000</v>
      </c>
      <c r="B14" s="71" t="s">
        <v>142</v>
      </c>
      <c r="C14" s="97"/>
      <c r="D14" s="98" t="s">
        <v>159</v>
      </c>
      <c r="E14" s="70" t="s">
        <v>13</v>
      </c>
      <c r="F14" s="19">
        <v>9800</v>
      </c>
      <c r="G14" s="29">
        <f>F14*H14</f>
        <v>9800</v>
      </c>
      <c r="H14" s="40">
        <v>1</v>
      </c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</row>
    <row r="15" spans="1:73" s="25" customFormat="1" ht="18" customHeight="1">
      <c r="A15" s="100">
        <v>22300000</v>
      </c>
      <c r="B15" s="71" t="s">
        <v>135</v>
      </c>
      <c r="C15" s="101"/>
      <c r="D15" s="98" t="s">
        <v>159</v>
      </c>
      <c r="E15" s="70" t="s">
        <v>13</v>
      </c>
      <c r="F15" s="19">
        <v>300</v>
      </c>
      <c r="G15" s="29">
        <f t="shared" ref="G15:G83" si="0">F15*H15</f>
        <v>15000</v>
      </c>
      <c r="H15" s="41">
        <v>50</v>
      </c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102"/>
      <c r="BT15" s="102"/>
      <c r="BU15" s="102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250</v>
      </c>
      <c r="G16" s="29">
        <f t="shared" si="0"/>
        <v>12500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2400</v>
      </c>
      <c r="G19" s="29">
        <f t="shared" si="0"/>
        <v>12000</v>
      </c>
      <c r="H19" s="41">
        <v>5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700</v>
      </c>
      <c r="G20" s="29">
        <f t="shared" si="0"/>
        <v>7000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3" t="s">
        <v>31</v>
      </c>
      <c r="B21" s="71" t="s">
        <v>32</v>
      </c>
      <c r="C21" s="101"/>
      <c r="D21" s="98" t="s">
        <v>159</v>
      </c>
      <c r="E21" s="70" t="s">
        <v>13</v>
      </c>
      <c r="F21" s="19">
        <v>200</v>
      </c>
      <c r="G21" s="29">
        <f t="shared" si="0"/>
        <v>10000</v>
      </c>
      <c r="H21" s="41">
        <v>50</v>
      </c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102"/>
      <c r="BT21" s="102"/>
      <c r="BU21" s="102"/>
    </row>
    <row r="22" spans="1:73" s="25" customFormat="1" ht="18" customHeight="1">
      <c r="A22" s="50">
        <v>24911200</v>
      </c>
      <c r="B22" s="71" t="s">
        <v>118</v>
      </c>
      <c r="C22" s="101"/>
      <c r="D22" s="98" t="s">
        <v>159</v>
      </c>
      <c r="E22" s="70" t="s">
        <v>128</v>
      </c>
      <c r="F22" s="19">
        <v>500</v>
      </c>
      <c r="G22" s="29">
        <f t="shared" si="0"/>
        <v>5000</v>
      </c>
      <c r="H22" s="41">
        <v>10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103" t="s">
        <v>33</v>
      </c>
      <c r="B23" s="71" t="s">
        <v>34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4" t="s">
        <v>35</v>
      </c>
      <c r="B24" s="71" t="s">
        <v>15</v>
      </c>
      <c r="C24" s="101"/>
      <c r="D24" s="98" t="s">
        <v>159</v>
      </c>
      <c r="E24" s="70" t="s">
        <v>13</v>
      </c>
      <c r="F24" s="19">
        <v>250</v>
      </c>
      <c r="G24" s="29">
        <f t="shared" si="0"/>
        <v>10000</v>
      </c>
      <c r="H24" s="41">
        <v>40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103" t="s">
        <v>36</v>
      </c>
      <c r="B25" s="71" t="s">
        <v>37</v>
      </c>
      <c r="C25" s="101"/>
      <c r="D25" s="98" t="s">
        <v>159</v>
      </c>
      <c r="E25" s="70" t="s">
        <v>13</v>
      </c>
      <c r="F25" s="19">
        <v>100</v>
      </c>
      <c r="G25" s="29">
        <f t="shared" si="0"/>
        <v>2000</v>
      </c>
      <c r="H25" s="41">
        <v>20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50">
        <v>30192111</v>
      </c>
      <c r="B26" s="71" t="s">
        <v>38</v>
      </c>
      <c r="C26" s="101"/>
      <c r="D26" s="98" t="s">
        <v>159</v>
      </c>
      <c r="E26" s="70" t="s">
        <v>13</v>
      </c>
      <c r="F26" s="19">
        <v>500</v>
      </c>
      <c r="G26" s="29">
        <f t="shared" si="0"/>
        <v>2500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39</v>
      </c>
      <c r="B27" s="71" t="s">
        <v>40</v>
      </c>
      <c r="C27" s="101"/>
      <c r="D27" s="98" t="s">
        <v>159</v>
      </c>
      <c r="E27" s="70" t="s">
        <v>13</v>
      </c>
      <c r="F27" s="19">
        <v>350</v>
      </c>
      <c r="G27" s="29">
        <f t="shared" si="0"/>
        <v>700</v>
      </c>
      <c r="H27" s="41">
        <v>2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102"/>
      <c r="BT27" s="102"/>
      <c r="BU27" s="102"/>
    </row>
    <row r="28" spans="1:73" s="25" customFormat="1" ht="18" customHeight="1">
      <c r="A28" s="50">
        <v>30192121</v>
      </c>
      <c r="B28" s="71" t="s">
        <v>41</v>
      </c>
      <c r="C28" s="101"/>
      <c r="D28" s="98" t="s">
        <v>159</v>
      </c>
      <c r="E28" s="70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102"/>
      <c r="BT28" s="102"/>
      <c r="BU28" s="102"/>
    </row>
    <row r="29" spans="1:73" s="25" customFormat="1" ht="18" customHeight="1">
      <c r="A29" s="103" t="s">
        <v>42</v>
      </c>
      <c r="B29" s="71" t="s">
        <v>43</v>
      </c>
      <c r="C29" s="101"/>
      <c r="D29" s="98" t="s">
        <v>159</v>
      </c>
      <c r="E29" s="70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102"/>
      <c r="BT29" s="102"/>
      <c r="BU29" s="102"/>
    </row>
    <row r="30" spans="1:73" s="25" customFormat="1" ht="18" customHeight="1">
      <c r="A30" s="103" t="s">
        <v>44</v>
      </c>
      <c r="B30" s="71" t="s">
        <v>45</v>
      </c>
      <c r="C30" s="101"/>
      <c r="D30" s="98" t="s">
        <v>159</v>
      </c>
      <c r="E30" s="70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 ht="18" customHeight="1">
      <c r="A31" s="103" t="s">
        <v>46</v>
      </c>
      <c r="B31" s="71" t="s">
        <v>47</v>
      </c>
      <c r="C31" s="101"/>
      <c r="D31" s="98" t="s">
        <v>159</v>
      </c>
      <c r="E31" s="70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 ht="18" customHeight="1">
      <c r="A32" s="103" t="s">
        <v>48</v>
      </c>
      <c r="B32" s="71" t="s">
        <v>49</v>
      </c>
      <c r="C32" s="101"/>
      <c r="D32" s="98" t="s">
        <v>159</v>
      </c>
      <c r="E32" s="70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103" t="s">
        <v>14</v>
      </c>
      <c r="B33" s="71" t="s">
        <v>50</v>
      </c>
      <c r="C33" s="101"/>
      <c r="D33" s="98" t="s">
        <v>159</v>
      </c>
      <c r="E33" s="70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103" t="s">
        <v>51</v>
      </c>
      <c r="B34" s="71" t="s">
        <v>52</v>
      </c>
      <c r="C34" s="101"/>
      <c r="D34" s="98" t="s">
        <v>159</v>
      </c>
      <c r="E34" s="70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103" t="s">
        <v>53</v>
      </c>
      <c r="B35" s="71" t="s">
        <v>60</v>
      </c>
      <c r="C35" s="101"/>
      <c r="D35" s="98" t="s">
        <v>159</v>
      </c>
      <c r="E35" s="70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30192740</v>
      </c>
      <c r="B36" s="71" t="s">
        <v>54</v>
      </c>
      <c r="C36" s="101"/>
      <c r="D36" s="98" t="s">
        <v>159</v>
      </c>
      <c r="E36" s="70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30192760</v>
      </c>
      <c r="B37" s="71" t="s">
        <v>55</v>
      </c>
      <c r="C37" s="101"/>
      <c r="D37" s="98" t="s">
        <v>159</v>
      </c>
      <c r="E37" s="70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30193600</v>
      </c>
      <c r="B38" s="71" t="s">
        <v>56</v>
      </c>
      <c r="C38" s="101"/>
      <c r="D38" s="98" t="s">
        <v>159</v>
      </c>
      <c r="E38" s="70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30197121</v>
      </c>
      <c r="B39" s="105" t="s">
        <v>130</v>
      </c>
      <c r="C39" s="69"/>
      <c r="D39" s="98" t="s">
        <v>159</v>
      </c>
      <c r="E39" s="70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30197122</v>
      </c>
      <c r="B40" s="105" t="s">
        <v>61</v>
      </c>
      <c r="C40" s="69"/>
      <c r="D40" s="98" t="s">
        <v>159</v>
      </c>
      <c r="E40" s="70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30197231</v>
      </c>
      <c r="B41" s="68" t="s">
        <v>57</v>
      </c>
      <c r="C41" s="69"/>
      <c r="D41" s="98" t="s">
        <v>159</v>
      </c>
      <c r="E41" s="70" t="s">
        <v>119</v>
      </c>
      <c r="F41" s="19">
        <v>1100</v>
      </c>
      <c r="G41" s="29">
        <f t="shared" si="0"/>
        <v>11000</v>
      </c>
      <c r="H41" s="41">
        <v>10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25" customFormat="1">
      <c r="A42" s="50">
        <v>30197232</v>
      </c>
      <c r="B42" s="68" t="s">
        <v>190</v>
      </c>
      <c r="C42" s="69"/>
      <c r="D42" s="98" t="s">
        <v>159</v>
      </c>
      <c r="E42" s="70" t="s">
        <v>119</v>
      </c>
      <c r="F42" s="19">
        <v>300</v>
      </c>
      <c r="G42" s="29">
        <f t="shared" si="0"/>
        <v>24000</v>
      </c>
      <c r="H42" s="41">
        <v>80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>
      <c r="A43" s="50">
        <v>30197232</v>
      </c>
      <c r="B43" s="68" t="s">
        <v>58</v>
      </c>
      <c r="C43" s="69"/>
      <c r="D43" s="98" t="s">
        <v>159</v>
      </c>
      <c r="E43" s="70" t="s">
        <v>13</v>
      </c>
      <c r="F43" s="19">
        <v>200</v>
      </c>
      <c r="G43" s="29">
        <f t="shared" si="0"/>
        <v>6000</v>
      </c>
      <c r="H43" s="41">
        <v>30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>
      <c r="A44" s="50">
        <v>30197234</v>
      </c>
      <c r="B44" s="68" t="s">
        <v>59</v>
      </c>
      <c r="C44" s="69"/>
      <c r="D44" s="98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>
      <c r="A45" s="50">
        <v>30197622</v>
      </c>
      <c r="B45" s="68" t="s">
        <v>78</v>
      </c>
      <c r="C45" s="69"/>
      <c r="D45" s="98" t="s">
        <v>159</v>
      </c>
      <c r="E45" s="70" t="s">
        <v>13</v>
      </c>
      <c r="F45" s="19">
        <v>2500</v>
      </c>
      <c r="G45" s="29">
        <f t="shared" si="0"/>
        <v>200000</v>
      </c>
      <c r="H45" s="41">
        <v>80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108" customFormat="1">
      <c r="A46" s="106">
        <v>30199140</v>
      </c>
      <c r="B46" s="107" t="s">
        <v>136</v>
      </c>
      <c r="C46" s="69"/>
      <c r="D46" s="98" t="s">
        <v>159</v>
      </c>
      <c r="E46" s="70" t="s">
        <v>13</v>
      </c>
      <c r="F46" s="19">
        <v>200</v>
      </c>
      <c r="G46" s="29">
        <f t="shared" si="0"/>
        <v>3000</v>
      </c>
      <c r="H46" s="41">
        <v>15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9.5" customHeight="1">
      <c r="A47" s="50">
        <v>30199230</v>
      </c>
      <c r="B47" s="71" t="s">
        <v>62</v>
      </c>
      <c r="C47" s="72" t="s">
        <v>17</v>
      </c>
      <c r="D47" s="98" t="s">
        <v>159</v>
      </c>
      <c r="E47" s="70" t="s">
        <v>13</v>
      </c>
      <c r="F47" s="19">
        <v>50</v>
      </c>
      <c r="G47" s="29">
        <f t="shared" si="0"/>
        <v>5000</v>
      </c>
      <c r="H47" s="41">
        <v>100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25.5" customHeight="1">
      <c r="A48" s="50">
        <v>30199510</v>
      </c>
      <c r="B48" s="71" t="s">
        <v>16</v>
      </c>
      <c r="C48" s="72" t="s">
        <v>18</v>
      </c>
      <c r="D48" s="98" t="s">
        <v>159</v>
      </c>
      <c r="E48" s="70" t="s">
        <v>13</v>
      </c>
      <c r="F48" s="19">
        <v>200</v>
      </c>
      <c r="G48" s="29">
        <f t="shared" si="0"/>
        <v>2000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5" customHeight="1">
      <c r="A49" s="50">
        <v>35821400</v>
      </c>
      <c r="B49" s="71" t="s">
        <v>63</v>
      </c>
      <c r="C49" s="72" t="s">
        <v>19</v>
      </c>
      <c r="D49" s="98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30237411</v>
      </c>
      <c r="B50" s="71" t="s">
        <v>79</v>
      </c>
      <c r="C50" s="22"/>
      <c r="D50" s="98" t="s">
        <v>159</v>
      </c>
      <c r="E50" s="70" t="s">
        <v>13</v>
      </c>
      <c r="F50" s="19">
        <v>6000</v>
      </c>
      <c r="G50" s="29">
        <f t="shared" si="0"/>
        <v>60000</v>
      </c>
      <c r="H50" s="41">
        <v>10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37821160</v>
      </c>
      <c r="B51" s="71" t="s">
        <v>77</v>
      </c>
      <c r="C51" s="22"/>
      <c r="D51" s="98" t="s">
        <v>159</v>
      </c>
      <c r="E51" s="70" t="s">
        <v>13</v>
      </c>
      <c r="F51" s="19">
        <v>350</v>
      </c>
      <c r="G51" s="29">
        <f t="shared" si="0"/>
        <v>70000</v>
      </c>
      <c r="H51" s="41">
        <v>200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39263310</v>
      </c>
      <c r="B52" s="71" t="s">
        <v>93</v>
      </c>
      <c r="C52" s="22"/>
      <c r="D52" s="98" t="s">
        <v>159</v>
      </c>
      <c r="E52" s="70" t="s">
        <v>13</v>
      </c>
      <c r="F52" s="19">
        <v>1000</v>
      </c>
      <c r="G52" s="29">
        <f t="shared" si="0"/>
        <v>2000</v>
      </c>
      <c r="H52" s="41">
        <v>2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39263410</v>
      </c>
      <c r="B53" s="71" t="s">
        <v>92</v>
      </c>
      <c r="C53" s="22"/>
      <c r="D53" s="98" t="s">
        <v>159</v>
      </c>
      <c r="E53" s="70" t="s">
        <v>13</v>
      </c>
      <c r="F53" s="19">
        <v>180</v>
      </c>
      <c r="G53" s="29">
        <f t="shared" si="0"/>
        <v>3600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39263420</v>
      </c>
      <c r="B54" s="71" t="s">
        <v>94</v>
      </c>
      <c r="C54" s="22"/>
      <c r="D54" s="98" t="s">
        <v>159</v>
      </c>
      <c r="E54" s="70" t="s">
        <v>13</v>
      </c>
      <c r="F54" s="19">
        <v>400</v>
      </c>
      <c r="G54" s="29">
        <f t="shared" si="0"/>
        <v>4000</v>
      </c>
      <c r="H54" s="41">
        <v>10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39263510</v>
      </c>
      <c r="B55" s="71" t="s">
        <v>95</v>
      </c>
      <c r="C55" s="22"/>
      <c r="D55" s="98" t="s">
        <v>159</v>
      </c>
      <c r="E55" s="70" t="s">
        <v>13</v>
      </c>
      <c r="F55" s="19">
        <v>50</v>
      </c>
      <c r="G55" s="29">
        <f t="shared" si="0"/>
        <v>2500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39263520</v>
      </c>
      <c r="B56" s="71" t="s">
        <v>96</v>
      </c>
      <c r="C56" s="22"/>
      <c r="D56" s="98" t="s">
        <v>159</v>
      </c>
      <c r="E56" s="70" t="s">
        <v>13</v>
      </c>
      <c r="F56" s="19">
        <v>80</v>
      </c>
      <c r="G56" s="29">
        <f t="shared" si="0"/>
        <v>4000</v>
      </c>
      <c r="H56" s="41">
        <v>50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39298200</v>
      </c>
      <c r="B57" s="71" t="s">
        <v>137</v>
      </c>
      <c r="C57" s="22"/>
      <c r="D57" s="98" t="s">
        <v>159</v>
      </c>
      <c r="E57" s="70" t="s">
        <v>13</v>
      </c>
      <c r="F57" s="19">
        <v>1600</v>
      </c>
      <c r="G57" s="29">
        <f t="shared" si="0"/>
        <v>48000</v>
      </c>
      <c r="H57" s="41">
        <v>30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22811170</v>
      </c>
      <c r="B58" s="71" t="s">
        <v>138</v>
      </c>
      <c r="C58" s="22"/>
      <c r="D58" s="98" t="s">
        <v>159</v>
      </c>
      <c r="E58" s="70" t="s">
        <v>13</v>
      </c>
      <c r="F58" s="19">
        <v>200</v>
      </c>
      <c r="G58" s="29">
        <f t="shared" si="0"/>
        <v>4000</v>
      </c>
      <c r="H58" s="41">
        <v>20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39292500</v>
      </c>
      <c r="B59" s="71" t="s">
        <v>139</v>
      </c>
      <c r="C59" s="22"/>
      <c r="D59" s="98" t="s">
        <v>159</v>
      </c>
      <c r="E59" s="70" t="s">
        <v>13</v>
      </c>
      <c r="F59" s="19">
        <v>150</v>
      </c>
      <c r="G59" s="29">
        <f t="shared" si="0"/>
        <v>3000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30237300</v>
      </c>
      <c r="B60" s="71" t="s">
        <v>160</v>
      </c>
      <c r="C60" s="22"/>
      <c r="D60" s="98" t="s">
        <v>159</v>
      </c>
      <c r="E60" s="70" t="s">
        <v>13</v>
      </c>
      <c r="F60" s="19">
        <v>78000</v>
      </c>
      <c r="G60" s="29">
        <f t="shared" si="0"/>
        <v>78000</v>
      </c>
      <c r="H60" s="41">
        <v>1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39263530</v>
      </c>
      <c r="B61" s="71" t="s">
        <v>97</v>
      </c>
      <c r="C61" s="22"/>
      <c r="D61" s="98" t="s">
        <v>159</v>
      </c>
      <c r="E61" s="70" t="s">
        <v>13</v>
      </c>
      <c r="F61" s="19">
        <v>100</v>
      </c>
      <c r="G61" s="29">
        <f t="shared" si="0"/>
        <v>5000</v>
      </c>
      <c r="H61" s="41">
        <v>50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50"/>
      <c r="B62" s="71" t="s">
        <v>191</v>
      </c>
      <c r="C62" s="22"/>
      <c r="D62" s="98" t="s">
        <v>159</v>
      </c>
      <c r="E62" s="70" t="s">
        <v>119</v>
      </c>
      <c r="F62" s="19">
        <v>1500</v>
      </c>
      <c r="G62" s="29">
        <f t="shared" si="0"/>
        <v>15000</v>
      </c>
      <c r="H62" s="41">
        <v>10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50"/>
      <c r="B63" s="71" t="s">
        <v>161</v>
      </c>
      <c r="C63" s="22"/>
      <c r="D63" s="98" t="s">
        <v>159</v>
      </c>
      <c r="E63" s="70" t="s">
        <v>119</v>
      </c>
      <c r="F63" s="19">
        <v>1500</v>
      </c>
      <c r="G63" s="29">
        <f t="shared" si="0"/>
        <v>15000</v>
      </c>
      <c r="H63" s="41">
        <v>10</v>
      </c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30140000</v>
      </c>
      <c r="B64" s="71" t="s">
        <v>111</v>
      </c>
      <c r="C64" s="22"/>
      <c r="D64" s="98" t="s">
        <v>159</v>
      </c>
      <c r="E64" s="70" t="s">
        <v>13</v>
      </c>
      <c r="F64" s="19">
        <v>5000</v>
      </c>
      <c r="G64" s="29">
        <f t="shared" si="0"/>
        <v>15000</v>
      </c>
      <c r="H64" s="41">
        <v>3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 ht="24">
      <c r="A65" s="50">
        <v>22811100</v>
      </c>
      <c r="B65" s="71" t="s">
        <v>198</v>
      </c>
      <c r="C65" s="22"/>
      <c r="D65" s="98" t="s">
        <v>159</v>
      </c>
      <c r="E65" s="70" t="s">
        <v>13</v>
      </c>
      <c r="F65" s="19">
        <v>1500</v>
      </c>
      <c r="G65" s="29">
        <f t="shared" si="0"/>
        <v>30000</v>
      </c>
      <c r="H65" s="41">
        <v>20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>
      <c r="A66" s="50"/>
      <c r="B66" s="71" t="s">
        <v>199</v>
      </c>
      <c r="C66" s="22"/>
      <c r="D66" s="98" t="s">
        <v>159</v>
      </c>
      <c r="E66" s="70" t="s">
        <v>13</v>
      </c>
      <c r="F66" s="19">
        <v>150</v>
      </c>
      <c r="G66" s="29">
        <f t="shared" si="0"/>
        <v>19500</v>
      </c>
      <c r="H66" s="41">
        <v>130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</row>
    <row r="67" spans="1:70" s="25" customFormat="1">
      <c r="A67" s="50"/>
      <c r="B67" s="71" t="s">
        <v>200</v>
      </c>
      <c r="C67" s="22"/>
      <c r="D67" s="98" t="s">
        <v>159</v>
      </c>
      <c r="E67" s="70" t="s">
        <v>13</v>
      </c>
      <c r="F67" s="19">
        <v>150</v>
      </c>
      <c r="G67" s="29">
        <f t="shared" si="0"/>
        <v>19500</v>
      </c>
      <c r="H67" s="41">
        <v>130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</row>
    <row r="68" spans="1:70" s="25" customFormat="1">
      <c r="A68" s="109">
        <v>30237460</v>
      </c>
      <c r="B68" s="71" t="s">
        <v>120</v>
      </c>
      <c r="C68" s="110"/>
      <c r="D68" s="98" t="s">
        <v>159</v>
      </c>
      <c r="E68" s="70" t="s">
        <v>13</v>
      </c>
      <c r="F68" s="19">
        <v>5000</v>
      </c>
      <c r="G68" s="29">
        <f t="shared" si="0"/>
        <v>25000</v>
      </c>
      <c r="H68" s="42">
        <v>5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</row>
    <row r="69" spans="1:70" s="25" customFormat="1">
      <c r="A69" s="109"/>
      <c r="B69" s="111"/>
      <c r="C69" s="110"/>
      <c r="D69" s="98"/>
      <c r="E69" s="70"/>
      <c r="F69" s="19"/>
      <c r="G69" s="30">
        <f>SUM(G14:G68)</f>
        <v>907450</v>
      </c>
      <c r="H69" s="42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</row>
    <row r="70" spans="1:70" s="25" customFormat="1">
      <c r="A70" s="103"/>
      <c r="B70" s="112" t="s">
        <v>64</v>
      </c>
      <c r="C70" s="22"/>
      <c r="D70" s="98"/>
      <c r="E70" s="70"/>
      <c r="F70" s="19"/>
      <c r="G70" s="29"/>
      <c r="H70" s="42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</row>
    <row r="71" spans="1:70" s="25" customFormat="1">
      <c r="A71" s="109">
        <v>31221180</v>
      </c>
      <c r="B71" s="113" t="s">
        <v>65</v>
      </c>
      <c r="C71" s="22"/>
      <c r="D71" s="98" t="s">
        <v>159</v>
      </c>
      <c r="E71" s="70" t="s">
        <v>13</v>
      </c>
      <c r="F71" s="19">
        <v>300</v>
      </c>
      <c r="G71" s="29">
        <f t="shared" si="0"/>
        <v>3000</v>
      </c>
      <c r="H71" s="42">
        <v>10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</row>
    <row r="72" spans="1:70" s="25" customFormat="1">
      <c r="A72" s="50">
        <v>31221220</v>
      </c>
      <c r="B72" s="113" t="s">
        <v>66</v>
      </c>
      <c r="C72" s="22"/>
      <c r="D72" s="98" t="s">
        <v>159</v>
      </c>
      <c r="E72" s="70" t="s">
        <v>13</v>
      </c>
      <c r="F72" s="19">
        <v>200</v>
      </c>
      <c r="G72" s="29">
        <f t="shared" si="0"/>
        <v>1000</v>
      </c>
      <c r="H72" s="42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</row>
    <row r="73" spans="1:70" s="25" customFormat="1">
      <c r="A73" s="50">
        <v>31321260</v>
      </c>
      <c r="B73" s="113" t="s">
        <v>67</v>
      </c>
      <c r="C73" s="22"/>
      <c r="D73" s="98" t="s">
        <v>159</v>
      </c>
      <c r="E73" s="70" t="s">
        <v>121</v>
      </c>
      <c r="F73" s="19">
        <v>400</v>
      </c>
      <c r="G73" s="29">
        <f t="shared" si="0"/>
        <v>32000</v>
      </c>
      <c r="H73" s="42">
        <v>80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</row>
    <row r="74" spans="1:70" s="25" customFormat="1">
      <c r="A74" s="50">
        <v>31321300</v>
      </c>
      <c r="B74" s="71" t="s">
        <v>122</v>
      </c>
      <c r="C74" s="22"/>
      <c r="D74" s="98" t="s">
        <v>159</v>
      </c>
      <c r="E74" s="70" t="s">
        <v>121</v>
      </c>
      <c r="F74" s="19">
        <v>350</v>
      </c>
      <c r="G74" s="29">
        <f t="shared" si="0"/>
        <v>28000</v>
      </c>
      <c r="H74" s="40">
        <v>80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</row>
    <row r="75" spans="1:70" s="25" customFormat="1">
      <c r="A75" s="50">
        <v>31521200</v>
      </c>
      <c r="B75" s="71" t="s">
        <v>112</v>
      </c>
      <c r="C75" s="22"/>
      <c r="D75" s="98" t="s">
        <v>159</v>
      </c>
      <c r="E75" s="70" t="s">
        <v>13</v>
      </c>
      <c r="F75" s="19">
        <v>1100</v>
      </c>
      <c r="G75" s="29">
        <f t="shared" si="0"/>
        <v>33000</v>
      </c>
      <c r="H75" s="40">
        <v>30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</row>
    <row r="76" spans="1:70" s="25" customFormat="1">
      <c r="A76" s="50">
        <v>31521440</v>
      </c>
      <c r="B76" s="105" t="s">
        <v>68</v>
      </c>
      <c r="C76" s="69"/>
      <c r="D76" s="98" t="s">
        <v>159</v>
      </c>
      <c r="E76" s="70" t="s">
        <v>13</v>
      </c>
      <c r="F76" s="19">
        <v>3000</v>
      </c>
      <c r="G76" s="29">
        <f t="shared" si="0"/>
        <v>15000</v>
      </c>
      <c r="H76" s="41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>
      <c r="A77" s="50">
        <v>31684400</v>
      </c>
      <c r="B77" s="105" t="s">
        <v>20</v>
      </c>
      <c r="C77" s="69"/>
      <c r="D77" s="98" t="s">
        <v>159</v>
      </c>
      <c r="E77" s="70" t="s">
        <v>13</v>
      </c>
      <c r="F77" s="19">
        <v>650</v>
      </c>
      <c r="G77" s="29">
        <f t="shared" si="0"/>
        <v>9750</v>
      </c>
      <c r="H77" s="41">
        <v>15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>
      <c r="A78" s="50">
        <v>31685000</v>
      </c>
      <c r="B78" s="105" t="s">
        <v>69</v>
      </c>
      <c r="C78" s="69"/>
      <c r="D78" s="98" t="s">
        <v>159</v>
      </c>
      <c r="E78" s="70" t="s">
        <v>13</v>
      </c>
      <c r="F78" s="19">
        <v>1500</v>
      </c>
      <c r="G78" s="29">
        <f t="shared" si="0"/>
        <v>15000</v>
      </c>
      <c r="H78" s="41">
        <v>10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>
      <c r="A79" s="50">
        <v>33711480</v>
      </c>
      <c r="B79" s="105" t="s">
        <v>70</v>
      </c>
      <c r="C79" s="69"/>
      <c r="D79" s="98" t="s">
        <v>159</v>
      </c>
      <c r="E79" s="70" t="s">
        <v>13</v>
      </c>
      <c r="F79" s="19">
        <v>250</v>
      </c>
      <c r="G79" s="29">
        <f t="shared" si="0"/>
        <v>10000</v>
      </c>
      <c r="H79" s="41">
        <v>40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>
      <c r="A80" s="50">
        <v>33761100</v>
      </c>
      <c r="B80" s="71" t="s">
        <v>71</v>
      </c>
      <c r="C80" s="22"/>
      <c r="D80" s="98" t="s">
        <v>159</v>
      </c>
      <c r="E80" s="70" t="s">
        <v>13</v>
      </c>
      <c r="F80" s="19">
        <v>200</v>
      </c>
      <c r="G80" s="29">
        <f t="shared" si="0"/>
        <v>10000</v>
      </c>
      <c r="H80" s="40">
        <v>50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33761400</v>
      </c>
      <c r="B81" s="71" t="s">
        <v>72</v>
      </c>
      <c r="C81" s="22"/>
      <c r="D81" s="98" t="s">
        <v>159</v>
      </c>
      <c r="E81" s="70" t="s">
        <v>13</v>
      </c>
      <c r="F81" s="19">
        <v>300</v>
      </c>
      <c r="G81" s="29">
        <f t="shared" si="0"/>
        <v>15000</v>
      </c>
      <c r="H81" s="40">
        <v>50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42652000</v>
      </c>
      <c r="B82" s="71" t="s">
        <v>123</v>
      </c>
      <c r="C82" s="22"/>
      <c r="D82" s="98" t="s">
        <v>159</v>
      </c>
      <c r="E82" s="70" t="s">
        <v>13</v>
      </c>
      <c r="F82" s="19">
        <v>30000</v>
      </c>
      <c r="G82" s="29">
        <f t="shared" si="0"/>
        <v>30000</v>
      </c>
      <c r="H82" s="40">
        <v>1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39221140</v>
      </c>
      <c r="B83" s="71" t="s">
        <v>143</v>
      </c>
      <c r="C83" s="22"/>
      <c r="D83" s="98" t="s">
        <v>159</v>
      </c>
      <c r="E83" s="70" t="s">
        <v>119</v>
      </c>
      <c r="F83" s="19">
        <v>7000</v>
      </c>
      <c r="G83" s="29">
        <f t="shared" si="0"/>
        <v>21000</v>
      </c>
      <c r="H83" s="40">
        <v>3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39221140</v>
      </c>
      <c r="B84" s="71" t="s">
        <v>144</v>
      </c>
      <c r="C84" s="22"/>
      <c r="D84" s="98" t="s">
        <v>159</v>
      </c>
      <c r="E84" s="70" t="s">
        <v>119</v>
      </c>
      <c r="F84" s="19">
        <v>6000</v>
      </c>
      <c r="G84" s="29">
        <f t="shared" ref="G84:G145" si="1">F84*H84</f>
        <v>30000</v>
      </c>
      <c r="H84" s="40">
        <v>5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39221260</v>
      </c>
      <c r="B85" s="71" t="s">
        <v>145</v>
      </c>
      <c r="C85" s="22"/>
      <c r="D85" s="98" t="s">
        <v>159</v>
      </c>
      <c r="E85" s="70" t="s">
        <v>146</v>
      </c>
      <c r="F85" s="19">
        <v>70000</v>
      </c>
      <c r="G85" s="29">
        <f t="shared" si="1"/>
        <v>70000</v>
      </c>
      <c r="H85" s="40">
        <v>1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39221130</v>
      </c>
      <c r="B86" s="71" t="s">
        <v>147</v>
      </c>
      <c r="C86" s="22"/>
      <c r="D86" s="98" t="s">
        <v>159</v>
      </c>
      <c r="E86" s="70" t="s">
        <v>119</v>
      </c>
      <c r="F86" s="19">
        <v>3500</v>
      </c>
      <c r="G86" s="29">
        <f t="shared" si="1"/>
        <v>35000</v>
      </c>
      <c r="H86" s="40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39221131</v>
      </c>
      <c r="B87" s="71" t="s">
        <v>80</v>
      </c>
      <c r="C87" s="22"/>
      <c r="D87" s="98" t="s">
        <v>159</v>
      </c>
      <c r="E87" s="70" t="s">
        <v>119</v>
      </c>
      <c r="F87" s="19">
        <v>6000</v>
      </c>
      <c r="G87" s="29">
        <f t="shared" si="1"/>
        <v>60000</v>
      </c>
      <c r="H87" s="40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39221310</v>
      </c>
      <c r="B88" s="71" t="s">
        <v>81</v>
      </c>
      <c r="C88" s="22"/>
      <c r="D88" s="98" t="s">
        <v>159</v>
      </c>
      <c r="E88" s="70" t="s">
        <v>13</v>
      </c>
      <c r="F88" s="19">
        <v>5000</v>
      </c>
      <c r="G88" s="29">
        <f t="shared" si="1"/>
        <v>25000</v>
      </c>
      <c r="H88" s="40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39221380</v>
      </c>
      <c r="B89" s="71" t="s">
        <v>82</v>
      </c>
      <c r="C89" s="22"/>
      <c r="D89" s="98" t="s">
        <v>159</v>
      </c>
      <c r="E89" s="70" t="s">
        <v>13</v>
      </c>
      <c r="F89" s="19">
        <v>300</v>
      </c>
      <c r="G89" s="29">
        <f t="shared" si="1"/>
        <v>9000</v>
      </c>
      <c r="H89" s="40">
        <v>30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39221381</v>
      </c>
      <c r="B90" s="71" t="s">
        <v>82</v>
      </c>
      <c r="C90" s="22"/>
      <c r="D90" s="98" t="s">
        <v>159</v>
      </c>
      <c r="E90" s="70" t="s">
        <v>13</v>
      </c>
      <c r="F90" s="19">
        <v>250</v>
      </c>
      <c r="G90" s="29">
        <f t="shared" si="1"/>
        <v>5000</v>
      </c>
      <c r="H90" s="40">
        <v>20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39221390</v>
      </c>
      <c r="B91" s="71" t="s">
        <v>85</v>
      </c>
      <c r="C91" s="22"/>
      <c r="D91" s="98" t="s">
        <v>159</v>
      </c>
      <c r="E91" s="70" t="s">
        <v>13</v>
      </c>
      <c r="F91" s="19">
        <v>300</v>
      </c>
      <c r="G91" s="29">
        <f t="shared" si="1"/>
        <v>9000</v>
      </c>
      <c r="H91" s="40">
        <v>30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39221410</v>
      </c>
      <c r="B92" s="71" t="s">
        <v>83</v>
      </c>
      <c r="C92" s="22"/>
      <c r="D92" s="98" t="s">
        <v>159</v>
      </c>
      <c r="E92" s="70" t="s">
        <v>13</v>
      </c>
      <c r="F92" s="19">
        <v>1000</v>
      </c>
      <c r="G92" s="29">
        <f t="shared" si="1"/>
        <v>40000</v>
      </c>
      <c r="H92" s="40">
        <v>40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39221480</v>
      </c>
      <c r="B93" s="71" t="s">
        <v>84</v>
      </c>
      <c r="C93" s="22"/>
      <c r="D93" s="98" t="s">
        <v>159</v>
      </c>
      <c r="E93" s="70" t="s">
        <v>13</v>
      </c>
      <c r="F93" s="19">
        <v>1800</v>
      </c>
      <c r="G93" s="29">
        <f t="shared" si="1"/>
        <v>7200</v>
      </c>
      <c r="H93" s="40">
        <v>4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39221490</v>
      </c>
      <c r="B94" s="105" t="s">
        <v>115</v>
      </c>
      <c r="C94" s="69"/>
      <c r="D94" s="98" t="s">
        <v>159</v>
      </c>
      <c r="E94" s="70" t="s">
        <v>13</v>
      </c>
      <c r="F94" s="19">
        <v>300</v>
      </c>
      <c r="G94" s="29">
        <f t="shared" si="1"/>
        <v>9000</v>
      </c>
      <c r="H94" s="41">
        <v>30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39224331</v>
      </c>
      <c r="B95" s="105" t="s">
        <v>86</v>
      </c>
      <c r="C95" s="69"/>
      <c r="D95" s="98" t="s">
        <v>159</v>
      </c>
      <c r="E95" s="70" t="s">
        <v>13</v>
      </c>
      <c r="F95" s="19">
        <v>800</v>
      </c>
      <c r="G95" s="29">
        <f t="shared" si="1"/>
        <v>8000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39224332</v>
      </c>
      <c r="B96" s="105" t="s">
        <v>87</v>
      </c>
      <c r="C96" s="69"/>
      <c r="D96" s="98" t="s">
        <v>159</v>
      </c>
      <c r="E96" s="70" t="s">
        <v>13</v>
      </c>
      <c r="F96" s="19">
        <v>1300</v>
      </c>
      <c r="G96" s="29">
        <f t="shared" si="1"/>
        <v>13000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39224341</v>
      </c>
      <c r="B97" s="105" t="s">
        <v>88</v>
      </c>
      <c r="C97" s="69"/>
      <c r="D97" s="98" t="s">
        <v>159</v>
      </c>
      <c r="E97" s="70" t="s">
        <v>13</v>
      </c>
      <c r="F97" s="19">
        <v>1000</v>
      </c>
      <c r="G97" s="29">
        <f t="shared" si="1"/>
        <v>10000</v>
      </c>
      <c r="H97" s="41">
        <v>10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39241110</v>
      </c>
      <c r="B98" s="105" t="s">
        <v>89</v>
      </c>
      <c r="C98" s="69"/>
      <c r="D98" s="98" t="s">
        <v>159</v>
      </c>
      <c r="E98" s="70" t="s">
        <v>13</v>
      </c>
      <c r="F98" s="19">
        <v>5500</v>
      </c>
      <c r="G98" s="29">
        <f t="shared" si="1"/>
        <v>11000</v>
      </c>
      <c r="H98" s="41">
        <v>2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39241120</v>
      </c>
      <c r="B99" s="68" t="s">
        <v>90</v>
      </c>
      <c r="C99" s="69"/>
      <c r="D99" s="98" t="s">
        <v>159</v>
      </c>
      <c r="E99" s="70" t="s">
        <v>13</v>
      </c>
      <c r="F99" s="19">
        <v>300</v>
      </c>
      <c r="G99" s="29">
        <f t="shared" si="1"/>
        <v>3000</v>
      </c>
      <c r="H99" s="41">
        <v>10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39241120</v>
      </c>
      <c r="B100" s="68" t="s">
        <v>90</v>
      </c>
      <c r="C100" s="69"/>
      <c r="D100" s="98" t="s">
        <v>159</v>
      </c>
      <c r="E100" s="70" t="s">
        <v>13</v>
      </c>
      <c r="F100" s="19">
        <v>1500</v>
      </c>
      <c r="G100" s="29">
        <f t="shared" si="1"/>
        <v>7500</v>
      </c>
      <c r="H100" s="41">
        <v>5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31521200</v>
      </c>
      <c r="B101" s="68" t="s">
        <v>131</v>
      </c>
      <c r="C101" s="69"/>
      <c r="D101" s="98" t="s">
        <v>159</v>
      </c>
      <c r="E101" s="70" t="s">
        <v>13</v>
      </c>
      <c r="F101" s="19">
        <v>300</v>
      </c>
      <c r="G101" s="29">
        <f t="shared" si="1"/>
        <v>15000</v>
      </c>
      <c r="H101" s="41">
        <v>50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39241200</v>
      </c>
      <c r="B102" s="68" t="s">
        <v>91</v>
      </c>
      <c r="C102" s="69"/>
      <c r="D102" s="98" t="s">
        <v>159</v>
      </c>
      <c r="E102" s="70" t="s">
        <v>13</v>
      </c>
      <c r="F102" s="19">
        <v>300</v>
      </c>
      <c r="G102" s="29">
        <f t="shared" si="1"/>
        <v>3000</v>
      </c>
      <c r="H102" s="41">
        <v>10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39513110</v>
      </c>
      <c r="B103" s="68" t="s">
        <v>98</v>
      </c>
      <c r="C103" s="69"/>
      <c r="D103" s="98" t="s">
        <v>159</v>
      </c>
      <c r="E103" s="70" t="s">
        <v>13</v>
      </c>
      <c r="F103" s="19">
        <v>5000</v>
      </c>
      <c r="G103" s="29">
        <f t="shared" si="1"/>
        <v>50000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39831245</v>
      </c>
      <c r="B104" s="114" t="s">
        <v>99</v>
      </c>
      <c r="C104" s="69"/>
      <c r="D104" s="98" t="s">
        <v>159</v>
      </c>
      <c r="E104" s="70" t="s">
        <v>13</v>
      </c>
      <c r="F104" s="19">
        <v>500</v>
      </c>
      <c r="G104" s="29">
        <f t="shared" si="1"/>
        <v>5000</v>
      </c>
      <c r="H104" s="41">
        <v>10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39831276</v>
      </c>
      <c r="B105" s="105" t="s">
        <v>100</v>
      </c>
      <c r="C105" s="69"/>
      <c r="D105" s="98" t="s">
        <v>159</v>
      </c>
      <c r="E105" s="70" t="s">
        <v>13</v>
      </c>
      <c r="F105" s="19">
        <v>1000</v>
      </c>
      <c r="G105" s="29">
        <f t="shared" si="1"/>
        <v>20000</v>
      </c>
      <c r="H105" s="41">
        <v>20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18141100</v>
      </c>
      <c r="B106" s="105" t="s">
        <v>124</v>
      </c>
      <c r="C106" s="69"/>
      <c r="D106" s="98" t="s">
        <v>159</v>
      </c>
      <c r="E106" s="70" t="s">
        <v>13</v>
      </c>
      <c r="F106" s="19">
        <v>400</v>
      </c>
      <c r="G106" s="29">
        <f t="shared" si="1"/>
        <v>20000</v>
      </c>
      <c r="H106" s="41">
        <v>50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39838000</v>
      </c>
      <c r="B107" s="105" t="s">
        <v>101</v>
      </c>
      <c r="C107" s="69"/>
      <c r="D107" s="98" t="s">
        <v>159</v>
      </c>
      <c r="E107" s="70" t="s">
        <v>13</v>
      </c>
      <c r="F107" s="19">
        <v>1500</v>
      </c>
      <c r="G107" s="29">
        <f t="shared" si="1"/>
        <v>15000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39839300</v>
      </c>
      <c r="B108" s="105" t="s">
        <v>102</v>
      </c>
      <c r="C108" s="69"/>
      <c r="D108" s="98" t="s">
        <v>159</v>
      </c>
      <c r="E108" s="70" t="s">
        <v>13</v>
      </c>
      <c r="F108" s="19">
        <v>600</v>
      </c>
      <c r="G108" s="29">
        <f t="shared" si="1"/>
        <v>12000</v>
      </c>
      <c r="H108" s="41">
        <v>20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39831280</v>
      </c>
      <c r="B109" s="105" t="s">
        <v>125</v>
      </c>
      <c r="C109" s="69"/>
      <c r="D109" s="98" t="s">
        <v>159</v>
      </c>
      <c r="E109" s="70" t="s">
        <v>13</v>
      </c>
      <c r="F109" s="19">
        <v>800</v>
      </c>
      <c r="G109" s="29">
        <f t="shared" si="1"/>
        <v>16000</v>
      </c>
      <c r="H109" s="41">
        <v>20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19641000</v>
      </c>
      <c r="B110" s="105" t="s">
        <v>113</v>
      </c>
      <c r="C110" s="69"/>
      <c r="D110" s="98" t="s">
        <v>159</v>
      </c>
      <c r="E110" s="70" t="s">
        <v>13</v>
      </c>
      <c r="F110" s="19">
        <v>600</v>
      </c>
      <c r="G110" s="29">
        <f t="shared" si="1"/>
        <v>24000</v>
      </c>
      <c r="H110" s="41">
        <v>40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19642000</v>
      </c>
      <c r="B111" s="105" t="s">
        <v>114</v>
      </c>
      <c r="C111" s="69"/>
      <c r="D111" s="98" t="s">
        <v>159</v>
      </c>
      <c r="E111" s="70" t="s">
        <v>13</v>
      </c>
      <c r="F111" s="19">
        <v>100</v>
      </c>
      <c r="G111" s="29">
        <f t="shared" si="1"/>
        <v>1200</v>
      </c>
      <c r="H111" s="41">
        <v>12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39831210</v>
      </c>
      <c r="B112" s="105" t="s">
        <v>126</v>
      </c>
      <c r="C112" s="69"/>
      <c r="D112" s="98" t="s">
        <v>159</v>
      </c>
      <c r="E112" s="70" t="s">
        <v>13</v>
      </c>
      <c r="F112" s="19">
        <v>700</v>
      </c>
      <c r="G112" s="29">
        <f t="shared" si="1"/>
        <v>14000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109">
        <v>39221260</v>
      </c>
      <c r="B113" s="115" t="s">
        <v>132</v>
      </c>
      <c r="C113" s="110"/>
      <c r="D113" s="98" t="s">
        <v>159</v>
      </c>
      <c r="E113" s="70" t="s">
        <v>13</v>
      </c>
      <c r="F113" s="19">
        <v>50000</v>
      </c>
      <c r="G113" s="29">
        <f t="shared" si="1"/>
        <v>50000</v>
      </c>
      <c r="H113" s="55">
        <v>1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44423220</v>
      </c>
      <c r="B114" s="105" t="s">
        <v>140</v>
      </c>
      <c r="C114" s="69"/>
      <c r="D114" s="98" t="s">
        <v>159</v>
      </c>
      <c r="E114" s="70" t="s">
        <v>13</v>
      </c>
      <c r="F114" s="19">
        <v>18000</v>
      </c>
      <c r="G114" s="29">
        <f t="shared" si="1"/>
        <v>18000</v>
      </c>
      <c r="H114" s="41">
        <v>1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39221110</v>
      </c>
      <c r="B115" s="105" t="s">
        <v>162</v>
      </c>
      <c r="C115" s="69"/>
      <c r="D115" s="98" t="s">
        <v>159</v>
      </c>
      <c r="E115" s="70" t="s">
        <v>13</v>
      </c>
      <c r="F115" s="19">
        <v>9000</v>
      </c>
      <c r="G115" s="29">
        <f t="shared" si="1"/>
        <v>18000</v>
      </c>
      <c r="H115" s="41">
        <v>2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>
        <v>44411100</v>
      </c>
      <c r="B116" s="105" t="s">
        <v>104</v>
      </c>
      <c r="C116" s="69"/>
      <c r="D116" s="98" t="s">
        <v>159</v>
      </c>
      <c r="E116" s="70" t="s">
        <v>13</v>
      </c>
      <c r="F116" s="19">
        <v>3000</v>
      </c>
      <c r="G116" s="29">
        <f t="shared" si="1"/>
        <v>12000</v>
      </c>
      <c r="H116" s="41">
        <v>4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44411110</v>
      </c>
      <c r="B117" s="105" t="s">
        <v>104</v>
      </c>
      <c r="C117" s="69"/>
      <c r="D117" s="98" t="s">
        <v>159</v>
      </c>
      <c r="E117" s="70" t="s">
        <v>13</v>
      </c>
      <c r="F117" s="19">
        <v>1500</v>
      </c>
      <c r="G117" s="29">
        <f t="shared" si="1"/>
        <v>3000</v>
      </c>
      <c r="H117" s="41">
        <v>2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44521100</v>
      </c>
      <c r="B118" s="105" t="s">
        <v>141</v>
      </c>
      <c r="C118" s="69"/>
      <c r="D118" s="98" t="s">
        <v>159</v>
      </c>
      <c r="E118" s="70" t="s">
        <v>13</v>
      </c>
      <c r="F118" s="19">
        <v>3000</v>
      </c>
      <c r="G118" s="29">
        <f t="shared" si="1"/>
        <v>30000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44511270</v>
      </c>
      <c r="B119" s="105" t="s">
        <v>103</v>
      </c>
      <c r="C119" s="69"/>
      <c r="D119" s="98" t="s">
        <v>159</v>
      </c>
      <c r="E119" s="70" t="s">
        <v>13</v>
      </c>
      <c r="F119" s="19">
        <v>2000</v>
      </c>
      <c r="G119" s="29">
        <f t="shared" si="1"/>
        <v>4000</v>
      </c>
      <c r="H119" s="41">
        <v>2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38141100</v>
      </c>
      <c r="B120" s="105" t="s">
        <v>163</v>
      </c>
      <c r="C120" s="69"/>
      <c r="D120" s="98" t="s">
        <v>159</v>
      </c>
      <c r="E120" s="70" t="s">
        <v>164</v>
      </c>
      <c r="F120" s="19">
        <v>280</v>
      </c>
      <c r="G120" s="29">
        <f t="shared" si="1"/>
        <v>11200</v>
      </c>
      <c r="H120" s="41">
        <v>40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19642000</v>
      </c>
      <c r="B121" s="105" t="s">
        <v>165</v>
      </c>
      <c r="C121" s="69"/>
      <c r="D121" s="98" t="s">
        <v>159</v>
      </c>
      <c r="E121" s="70" t="s">
        <v>13</v>
      </c>
      <c r="F121" s="19">
        <v>100</v>
      </c>
      <c r="G121" s="29">
        <f t="shared" si="1"/>
        <v>5000</v>
      </c>
      <c r="H121" s="41">
        <v>50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1651400</v>
      </c>
      <c r="B122" s="105" t="s">
        <v>166</v>
      </c>
      <c r="C122" s="69"/>
      <c r="D122" s="98" t="s">
        <v>159</v>
      </c>
      <c r="E122" s="70" t="s">
        <v>13</v>
      </c>
      <c r="F122" s="19">
        <v>200</v>
      </c>
      <c r="G122" s="29">
        <f t="shared" si="1"/>
        <v>2000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>
        <v>9831283</v>
      </c>
      <c r="B123" s="105" t="s">
        <v>167</v>
      </c>
      <c r="C123" s="69"/>
      <c r="D123" s="98" t="s">
        <v>159</v>
      </c>
      <c r="E123" s="70" t="s">
        <v>13</v>
      </c>
      <c r="F123" s="19">
        <v>500</v>
      </c>
      <c r="G123" s="29">
        <f t="shared" si="1"/>
        <v>10000</v>
      </c>
      <c r="H123" s="41">
        <v>20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>
        <v>3980000</v>
      </c>
      <c r="B124" s="105" t="s">
        <v>168</v>
      </c>
      <c r="C124" s="69"/>
      <c r="D124" s="98" t="s">
        <v>159</v>
      </c>
      <c r="E124" s="70" t="s">
        <v>13</v>
      </c>
      <c r="F124" s="19">
        <v>3000</v>
      </c>
      <c r="G124" s="29">
        <f t="shared" si="1"/>
        <v>9000</v>
      </c>
      <c r="H124" s="41">
        <v>3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/>
      <c r="B125" s="105"/>
      <c r="C125" s="69"/>
      <c r="D125" s="98"/>
      <c r="E125" s="70"/>
      <c r="F125" s="19"/>
      <c r="G125" s="29">
        <f>SUM(G71:G124)</f>
        <v>941850</v>
      </c>
      <c r="H125" s="41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/>
      <c r="B126" s="116" t="s">
        <v>73</v>
      </c>
      <c r="C126" s="69"/>
      <c r="D126" s="98"/>
      <c r="E126" s="75"/>
      <c r="F126" s="19"/>
      <c r="G126" s="29"/>
      <c r="H126" s="41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37451290</v>
      </c>
      <c r="B127" s="105" t="s">
        <v>74</v>
      </c>
      <c r="C127" s="69"/>
      <c r="D127" s="98" t="s">
        <v>159</v>
      </c>
      <c r="E127" s="70" t="s">
        <v>13</v>
      </c>
      <c r="F127" s="19">
        <v>15000</v>
      </c>
      <c r="G127" s="29">
        <f t="shared" si="1"/>
        <v>150000</v>
      </c>
      <c r="H127" s="41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37451410</v>
      </c>
      <c r="B128" s="105" t="s">
        <v>148</v>
      </c>
      <c r="C128" s="69"/>
      <c r="D128" s="98" t="s">
        <v>159</v>
      </c>
      <c r="E128" s="70" t="s">
        <v>13</v>
      </c>
      <c r="F128" s="19">
        <v>12000</v>
      </c>
      <c r="G128" s="29">
        <f t="shared" si="1"/>
        <v>72000</v>
      </c>
      <c r="H128" s="41">
        <v>6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37431210</v>
      </c>
      <c r="B129" s="105" t="s">
        <v>149</v>
      </c>
      <c r="C129" s="69"/>
      <c r="D129" s="98" t="s">
        <v>159</v>
      </c>
      <c r="E129" s="70" t="s">
        <v>13</v>
      </c>
      <c r="F129" s="19">
        <v>2000</v>
      </c>
      <c r="G129" s="29">
        <f t="shared" si="1"/>
        <v>24000</v>
      </c>
      <c r="H129" s="41">
        <v>12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37451390</v>
      </c>
      <c r="B130" s="105" t="s">
        <v>150</v>
      </c>
      <c r="C130" s="69"/>
      <c r="D130" s="98" t="s">
        <v>159</v>
      </c>
      <c r="E130" s="70" t="s">
        <v>13</v>
      </c>
      <c r="F130" s="19">
        <v>300</v>
      </c>
      <c r="G130" s="29">
        <f t="shared" si="1"/>
        <v>6000</v>
      </c>
      <c r="H130" s="41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37451400</v>
      </c>
      <c r="B131" s="105" t="s">
        <v>151</v>
      </c>
      <c r="C131" s="69"/>
      <c r="D131" s="98" t="s">
        <v>159</v>
      </c>
      <c r="E131" s="70" t="s">
        <v>13</v>
      </c>
      <c r="F131" s="19">
        <v>3000</v>
      </c>
      <c r="G131" s="29">
        <f t="shared" si="1"/>
        <v>18000</v>
      </c>
      <c r="H131" s="41">
        <v>6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3745580</v>
      </c>
      <c r="B132" s="105" t="s">
        <v>76</v>
      </c>
      <c r="C132" s="69"/>
      <c r="D132" s="98" t="s">
        <v>159</v>
      </c>
      <c r="E132" s="70" t="s">
        <v>13</v>
      </c>
      <c r="F132" s="19">
        <v>12000</v>
      </c>
      <c r="G132" s="29">
        <f t="shared" si="1"/>
        <v>120000</v>
      </c>
      <c r="H132" s="41">
        <v>10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37451520</v>
      </c>
      <c r="B133" s="105" t="s">
        <v>75</v>
      </c>
      <c r="C133" s="69"/>
      <c r="D133" s="98" t="s">
        <v>159</v>
      </c>
      <c r="E133" s="70" t="s">
        <v>13</v>
      </c>
      <c r="F133" s="19">
        <v>200</v>
      </c>
      <c r="G133" s="29">
        <f t="shared" si="1"/>
        <v>4000</v>
      </c>
      <c r="H133" s="41">
        <v>20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37461180</v>
      </c>
      <c r="B134" s="105" t="s">
        <v>152</v>
      </c>
      <c r="C134" s="69"/>
      <c r="D134" s="98" t="s">
        <v>159</v>
      </c>
      <c r="E134" s="70" t="s">
        <v>13</v>
      </c>
      <c r="F134" s="19">
        <v>2400</v>
      </c>
      <c r="G134" s="29">
        <f t="shared" si="1"/>
        <v>7200</v>
      </c>
      <c r="H134" s="41">
        <v>3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/>
      <c r="B135" s="105" t="s">
        <v>169</v>
      </c>
      <c r="C135" s="69"/>
      <c r="D135" s="98" t="s">
        <v>159</v>
      </c>
      <c r="E135" s="70" t="s">
        <v>13</v>
      </c>
      <c r="F135" s="19">
        <v>5000</v>
      </c>
      <c r="G135" s="29">
        <f t="shared" si="1"/>
        <v>5000</v>
      </c>
      <c r="H135" s="41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/>
      <c r="B136" s="105" t="s">
        <v>188</v>
      </c>
      <c r="C136" s="69"/>
      <c r="D136" s="98" t="s">
        <v>159</v>
      </c>
      <c r="E136" s="70" t="s">
        <v>13</v>
      </c>
      <c r="F136" s="19">
        <v>1700</v>
      </c>
      <c r="G136" s="29">
        <f t="shared" si="1"/>
        <v>5100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/>
      <c r="B137" s="105" t="s">
        <v>170</v>
      </c>
      <c r="C137" s="69"/>
      <c r="D137" s="98" t="s">
        <v>159</v>
      </c>
      <c r="E137" s="70" t="s">
        <v>13</v>
      </c>
      <c r="F137" s="19">
        <v>8000</v>
      </c>
      <c r="G137" s="29">
        <f t="shared" si="1"/>
        <v>40000</v>
      </c>
      <c r="H137" s="41">
        <v>5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>
        <v>37461180</v>
      </c>
      <c r="B138" s="105" t="s">
        <v>171</v>
      </c>
      <c r="C138" s="69"/>
      <c r="D138" s="98" t="s">
        <v>159</v>
      </c>
      <c r="E138" s="70" t="s">
        <v>13</v>
      </c>
      <c r="F138" s="19">
        <v>6500</v>
      </c>
      <c r="G138" s="29">
        <f t="shared" si="1"/>
        <v>39000</v>
      </c>
      <c r="H138" s="41">
        <v>6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>
        <v>37421170</v>
      </c>
      <c r="B139" s="105" t="s">
        <v>172</v>
      </c>
      <c r="C139" s="69"/>
      <c r="D139" s="98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>
      <c r="A140" s="50"/>
      <c r="B140" s="117"/>
      <c r="C140" s="22"/>
      <c r="D140" s="98" t="s">
        <v>159</v>
      </c>
      <c r="E140" s="70"/>
      <c r="F140" s="19"/>
      <c r="G140" s="29">
        <f>SUM(G127:G139)</f>
        <v>520300</v>
      </c>
      <c r="H140" s="40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</row>
    <row r="141" spans="1:68" s="25" customFormat="1">
      <c r="A141" s="50"/>
      <c r="B141" s="117"/>
      <c r="C141" s="22"/>
      <c r="D141" s="98"/>
      <c r="E141" s="70"/>
      <c r="F141" s="19"/>
      <c r="G141" s="29"/>
      <c r="H141" s="40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</row>
    <row r="142" spans="1:68" s="25" customFormat="1">
      <c r="A142" s="50"/>
      <c r="B142" s="117" t="s">
        <v>27</v>
      </c>
      <c r="C142" s="22"/>
      <c r="D142" s="98"/>
      <c r="E142" s="70"/>
      <c r="F142" s="19"/>
      <c r="G142" s="29"/>
      <c r="H142" s="40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</row>
    <row r="143" spans="1:68" s="25" customFormat="1">
      <c r="A143" s="50">
        <v>44511110</v>
      </c>
      <c r="B143" s="105" t="s">
        <v>156</v>
      </c>
      <c r="C143" s="69"/>
      <c r="D143" s="98" t="s">
        <v>159</v>
      </c>
      <c r="E143" s="70" t="s">
        <v>13</v>
      </c>
      <c r="F143" s="19">
        <v>3000</v>
      </c>
      <c r="G143" s="29">
        <f t="shared" si="1"/>
        <v>30000</v>
      </c>
      <c r="H143" s="41">
        <v>10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</row>
    <row r="144" spans="1:68" s="25" customFormat="1">
      <c r="A144" s="50">
        <v>4451340</v>
      </c>
      <c r="B144" s="105" t="s">
        <v>157</v>
      </c>
      <c r="C144" s="69"/>
      <c r="D144" s="98" t="s">
        <v>159</v>
      </c>
      <c r="E144" s="70" t="s">
        <v>13</v>
      </c>
      <c r="F144" s="19">
        <v>3000</v>
      </c>
      <c r="G144" s="29">
        <f t="shared" si="1"/>
        <v>30000</v>
      </c>
      <c r="H144" s="41">
        <v>10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</row>
    <row r="145" spans="1:68" s="25" customFormat="1">
      <c r="A145" s="50"/>
      <c r="B145" s="105" t="s">
        <v>158</v>
      </c>
      <c r="C145" s="69"/>
      <c r="D145" s="98" t="s">
        <v>159</v>
      </c>
      <c r="E145" s="70" t="s">
        <v>13</v>
      </c>
      <c r="F145" s="19">
        <v>800</v>
      </c>
      <c r="G145" s="29">
        <f t="shared" si="1"/>
        <v>16000</v>
      </c>
      <c r="H145" s="41">
        <v>20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</row>
    <row r="146" spans="1:68" s="25" customFormat="1">
      <c r="A146" s="50"/>
      <c r="B146" s="105"/>
      <c r="C146" s="69"/>
      <c r="D146" s="98"/>
      <c r="E146" s="70"/>
      <c r="F146" s="19"/>
      <c r="G146" s="30">
        <f>SUM(G143:G145)</f>
        <v>76000</v>
      </c>
      <c r="H146" s="41"/>
    </row>
    <row r="147" spans="1:68" s="25" customFormat="1">
      <c r="A147" s="50"/>
      <c r="B147" s="117" t="s">
        <v>21</v>
      </c>
      <c r="C147" s="22"/>
      <c r="D147" s="98"/>
      <c r="E147" s="70"/>
      <c r="F147" s="19"/>
      <c r="G147" s="29"/>
      <c r="H147" s="53"/>
    </row>
    <row r="148" spans="1:68" s="25" customFormat="1">
      <c r="A148" s="109">
        <v>44521200</v>
      </c>
      <c r="B148" s="50" t="s">
        <v>173</v>
      </c>
      <c r="C148" s="22"/>
      <c r="D148" s="98" t="s">
        <v>159</v>
      </c>
      <c r="E148" s="70" t="s">
        <v>13</v>
      </c>
      <c r="F148" s="19">
        <v>20000</v>
      </c>
      <c r="G148" s="29">
        <f t="shared" ref="G148:G151" si="2">F148*H148</f>
        <v>100000</v>
      </c>
      <c r="H148" s="53">
        <v>5</v>
      </c>
    </row>
    <row r="149" spans="1:68" s="25" customFormat="1">
      <c r="A149" s="109"/>
      <c r="B149" s="50" t="s">
        <v>175</v>
      </c>
      <c r="C149" s="22"/>
      <c r="D149" s="98" t="s">
        <v>159</v>
      </c>
      <c r="E149" s="70" t="s">
        <v>13</v>
      </c>
      <c r="F149" s="19">
        <v>110000</v>
      </c>
      <c r="G149" s="29">
        <f t="shared" si="2"/>
        <v>110000</v>
      </c>
      <c r="H149" s="53">
        <v>1</v>
      </c>
    </row>
    <row r="150" spans="1:68" s="25" customFormat="1">
      <c r="A150" s="109"/>
      <c r="B150" s="50" t="s">
        <v>174</v>
      </c>
      <c r="C150" s="22"/>
      <c r="D150" s="98" t="s">
        <v>159</v>
      </c>
      <c r="E150" s="70" t="s">
        <v>13</v>
      </c>
      <c r="F150" s="19">
        <v>500000</v>
      </c>
      <c r="G150" s="29">
        <f t="shared" si="2"/>
        <v>500000</v>
      </c>
      <c r="H150" s="53">
        <v>1</v>
      </c>
    </row>
    <row r="151" spans="1:68" s="25" customFormat="1">
      <c r="A151" s="50">
        <v>89111160</v>
      </c>
      <c r="B151" s="118" t="s">
        <v>153</v>
      </c>
      <c r="C151" s="22"/>
      <c r="D151" s="98" t="s">
        <v>159</v>
      </c>
      <c r="E151" s="70" t="s">
        <v>13</v>
      </c>
      <c r="F151" s="19">
        <v>25000</v>
      </c>
      <c r="G151" s="29">
        <f t="shared" si="2"/>
        <v>150000</v>
      </c>
      <c r="H151" s="53">
        <v>6</v>
      </c>
    </row>
    <row r="152" spans="1:68" s="25" customFormat="1">
      <c r="A152" s="50"/>
      <c r="B152" s="119"/>
      <c r="C152" s="22"/>
      <c r="D152" s="98"/>
      <c r="E152" s="70"/>
      <c r="F152" s="19"/>
      <c r="G152" s="30">
        <f>SUM(G148:G151)</f>
        <v>860000</v>
      </c>
      <c r="H152" s="53"/>
    </row>
    <row r="153" spans="1:68" s="25" customFormat="1" ht="36">
      <c r="A153" s="50"/>
      <c r="B153" s="120" t="s">
        <v>176</v>
      </c>
      <c r="C153" s="22"/>
      <c r="D153" s="98"/>
      <c r="E153" s="70"/>
      <c r="F153" s="19"/>
      <c r="G153" s="29"/>
      <c r="H153" s="53"/>
    </row>
    <row r="154" spans="1:68" s="25" customFormat="1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ref="G154:G163" si="3">F154*H154</f>
        <v>12000</v>
      </c>
      <c r="H154" s="53">
        <v>4</v>
      </c>
    </row>
    <row r="155" spans="1:68" s="25" customFormat="1">
      <c r="A155" s="50"/>
      <c r="B155" s="119" t="s">
        <v>178</v>
      </c>
      <c r="C155" s="22"/>
      <c r="D155" s="98" t="s">
        <v>159</v>
      </c>
      <c r="E155" s="70" t="s">
        <v>13</v>
      </c>
      <c r="F155" s="19">
        <v>3000</v>
      </c>
      <c r="G155" s="29">
        <f t="shared" si="3"/>
        <v>12000</v>
      </c>
      <c r="H155" s="53">
        <v>4</v>
      </c>
    </row>
    <row r="156" spans="1:68" s="25" customFormat="1">
      <c r="A156" s="50"/>
      <c r="B156" s="119" t="s">
        <v>179</v>
      </c>
      <c r="C156" s="22"/>
      <c r="D156" s="98" t="s">
        <v>159</v>
      </c>
      <c r="E156" s="70" t="s">
        <v>13</v>
      </c>
      <c r="F156" s="19">
        <v>24000</v>
      </c>
      <c r="G156" s="29">
        <f t="shared" si="3"/>
        <v>24000</v>
      </c>
      <c r="H156" s="53">
        <v>1</v>
      </c>
    </row>
    <row r="157" spans="1:68" s="25" customFormat="1">
      <c r="A157" s="50"/>
      <c r="B157" s="119"/>
      <c r="C157" s="22"/>
      <c r="D157" s="98"/>
      <c r="E157" s="70"/>
      <c r="F157" s="19"/>
      <c r="G157" s="30">
        <f>SUM(G154:G156)</f>
        <v>48000</v>
      </c>
      <c r="H157" s="53"/>
    </row>
    <row r="158" spans="1:68" s="25" customFormat="1">
      <c r="A158" s="50"/>
      <c r="B158" s="120" t="s">
        <v>180</v>
      </c>
      <c r="C158" s="22"/>
      <c r="D158" s="98"/>
      <c r="E158" s="70"/>
      <c r="F158" s="19"/>
      <c r="G158" s="29"/>
      <c r="H158" s="53"/>
    </row>
    <row r="159" spans="1:68" s="25" customFormat="1">
      <c r="A159" s="50"/>
      <c r="B159" s="119" t="s">
        <v>181</v>
      </c>
      <c r="C159" s="22"/>
      <c r="D159" s="98" t="s">
        <v>159</v>
      </c>
      <c r="E159" s="70" t="s">
        <v>13</v>
      </c>
      <c r="F159" s="19">
        <v>40000</v>
      </c>
      <c r="G159" s="29">
        <f t="shared" si="3"/>
        <v>200000</v>
      </c>
      <c r="H159" s="53">
        <v>5</v>
      </c>
    </row>
    <row r="160" spans="1:68" s="25" customFormat="1">
      <c r="A160" s="50"/>
      <c r="B160" s="119" t="s">
        <v>182</v>
      </c>
      <c r="C160" s="22"/>
      <c r="D160" s="98" t="s">
        <v>159</v>
      </c>
      <c r="E160" s="70" t="s">
        <v>13</v>
      </c>
      <c r="F160" s="19">
        <v>25000</v>
      </c>
      <c r="G160" s="29">
        <f t="shared" si="3"/>
        <v>75000</v>
      </c>
      <c r="H160" s="53">
        <v>3</v>
      </c>
    </row>
    <row r="161" spans="1:70" s="25" customFormat="1">
      <c r="A161" s="50"/>
      <c r="B161" s="119" t="s">
        <v>184</v>
      </c>
      <c r="C161" s="22"/>
      <c r="D161" s="98" t="s">
        <v>159</v>
      </c>
      <c r="E161" s="70" t="s">
        <v>13</v>
      </c>
      <c r="F161" s="19">
        <v>28000</v>
      </c>
      <c r="G161" s="29">
        <f t="shared" si="3"/>
        <v>56000</v>
      </c>
      <c r="H161" s="53">
        <v>2</v>
      </c>
    </row>
    <row r="162" spans="1:70" s="25" customFormat="1">
      <c r="A162" s="50"/>
      <c r="B162" s="119" t="s">
        <v>183</v>
      </c>
      <c r="C162" s="22"/>
      <c r="D162" s="98" t="s">
        <v>159</v>
      </c>
      <c r="E162" s="70" t="s">
        <v>13</v>
      </c>
      <c r="F162" s="19">
        <v>45000</v>
      </c>
      <c r="G162" s="29">
        <f t="shared" si="3"/>
        <v>90000</v>
      </c>
      <c r="H162" s="53">
        <v>2</v>
      </c>
    </row>
    <row r="163" spans="1:70" s="25" customFormat="1">
      <c r="A163" s="50"/>
      <c r="B163" s="119" t="s">
        <v>154</v>
      </c>
      <c r="C163" s="22"/>
      <c r="D163" s="98" t="s">
        <v>159</v>
      </c>
      <c r="E163" s="70" t="s">
        <v>13</v>
      </c>
      <c r="F163" s="19">
        <v>12000</v>
      </c>
      <c r="G163" s="29">
        <f t="shared" si="3"/>
        <v>60000</v>
      </c>
      <c r="H163" s="53">
        <v>5</v>
      </c>
    </row>
    <row r="164" spans="1:70" s="25" customFormat="1">
      <c r="A164" s="50"/>
      <c r="B164" s="119"/>
      <c r="C164" s="22"/>
      <c r="D164" s="98"/>
      <c r="E164" s="70"/>
      <c r="F164" s="19"/>
      <c r="G164" s="30">
        <f>SUM(G159:G163)</f>
        <v>481000</v>
      </c>
      <c r="H164" s="53"/>
    </row>
    <row r="165" spans="1:70" s="25" customFormat="1">
      <c r="A165" s="50"/>
      <c r="B165" s="67" t="s">
        <v>22</v>
      </c>
      <c r="C165" s="11"/>
      <c r="D165" s="98"/>
      <c r="E165" s="80"/>
      <c r="F165" s="78"/>
      <c r="G165" s="79"/>
      <c r="H165" s="81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>
      <c r="A166" s="121">
        <v>30200000</v>
      </c>
      <c r="B166" s="115" t="s">
        <v>133</v>
      </c>
      <c r="C166" s="122"/>
      <c r="D166" s="98" t="s">
        <v>159</v>
      </c>
      <c r="E166" s="77"/>
      <c r="F166" s="78">
        <v>10000</v>
      </c>
      <c r="G166" s="29">
        <f t="shared" ref="G166:G170" si="4">F166*H166</f>
        <v>120000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1">
        <v>80500000</v>
      </c>
      <c r="B167" s="123" t="s">
        <v>105</v>
      </c>
      <c r="C167" s="124"/>
      <c r="D167" s="98" t="s">
        <v>159</v>
      </c>
      <c r="E167" s="76"/>
      <c r="F167" s="82">
        <v>40000</v>
      </c>
      <c r="G167" s="29">
        <f t="shared" si="4"/>
        <v>40000</v>
      </c>
      <c r="H167" s="81">
        <v>1</v>
      </c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>
      <c r="A168" s="121">
        <v>65310000</v>
      </c>
      <c r="B168" s="125" t="s">
        <v>127</v>
      </c>
      <c r="C168" s="124"/>
      <c r="D168" s="98" t="s">
        <v>159</v>
      </c>
      <c r="E168" s="76" t="s">
        <v>106</v>
      </c>
      <c r="F168" s="82">
        <v>36.08</v>
      </c>
      <c r="G168" s="29">
        <v>248000</v>
      </c>
      <c r="H168" s="81">
        <v>6873</v>
      </c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</row>
    <row r="169" spans="1:70" s="25" customFormat="1">
      <c r="A169" s="121">
        <v>72200000</v>
      </c>
      <c r="B169" s="125" t="s">
        <v>195</v>
      </c>
      <c r="C169" s="124"/>
      <c r="D169" s="98" t="s">
        <v>159</v>
      </c>
      <c r="E169" s="76"/>
      <c r="F169" s="82">
        <v>95000</v>
      </c>
      <c r="G169" s="29">
        <f t="shared" si="4"/>
        <v>95000</v>
      </c>
      <c r="H169" s="81">
        <v>1</v>
      </c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</row>
    <row r="170" spans="1:70" s="25" customFormat="1" ht="24">
      <c r="A170" s="121">
        <v>64211100</v>
      </c>
      <c r="B170" s="125" t="s">
        <v>109</v>
      </c>
      <c r="C170" s="124"/>
      <c r="D170" s="98" t="s">
        <v>159</v>
      </c>
      <c r="E170" s="76"/>
      <c r="F170" s="82">
        <v>9600</v>
      </c>
      <c r="G170" s="29">
        <f t="shared" si="4"/>
        <v>115200</v>
      </c>
      <c r="H170" s="81">
        <v>12</v>
      </c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</row>
    <row r="171" spans="1:70" s="25" customFormat="1" ht="24.75" customHeight="1">
      <c r="A171" s="121">
        <v>64211100</v>
      </c>
      <c r="B171" s="125" t="s">
        <v>110</v>
      </c>
      <c r="C171" s="124"/>
      <c r="D171" s="98" t="s">
        <v>159</v>
      </c>
      <c r="E171" s="76"/>
      <c r="F171" s="82">
        <v>7065</v>
      </c>
      <c r="G171" s="29">
        <f>F171*H171</f>
        <v>84780</v>
      </c>
      <c r="H171" s="81">
        <v>12</v>
      </c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</row>
    <row r="172" spans="1:70" s="25" customFormat="1" ht="24.75" customHeight="1">
      <c r="A172" s="121">
        <v>72200000</v>
      </c>
      <c r="B172" s="125" t="s">
        <v>197</v>
      </c>
      <c r="C172" s="124"/>
      <c r="D172" s="98"/>
      <c r="E172" s="76"/>
      <c r="F172" s="82"/>
      <c r="G172" s="29">
        <v>950000</v>
      </c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 ht="18.75" customHeight="1">
      <c r="A173" s="121">
        <v>70000000</v>
      </c>
      <c r="B173" s="125" t="s">
        <v>196</v>
      </c>
      <c r="C173" s="124"/>
      <c r="D173" s="98"/>
      <c r="E173" s="76"/>
      <c r="F173" s="82"/>
      <c r="G173" s="29">
        <v>150000</v>
      </c>
      <c r="H173" s="81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>
      <c r="A174" s="121"/>
      <c r="B174" s="123"/>
      <c r="C174" s="124"/>
      <c r="D174" s="98"/>
      <c r="E174" s="76"/>
      <c r="F174" s="82"/>
      <c r="G174" s="79">
        <f>SUM(G166:G171)+G173+G172</f>
        <v>1802980</v>
      </c>
      <c r="H174" s="81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86"/>
    </row>
    <row r="183" spans="1:8" s="25" customFormat="1">
      <c r="A183" s="126"/>
      <c r="H183" s="86"/>
    </row>
    <row r="184" spans="1:8" s="25" customFormat="1">
      <c r="A184" s="126"/>
      <c r="H184" s="86"/>
    </row>
    <row r="185" spans="1:8" s="25" customFormat="1">
      <c r="A185" s="126"/>
      <c r="H185" s="86"/>
    </row>
    <row r="186" spans="1:8" s="25" customFormat="1">
      <c r="A186" s="126"/>
      <c r="H186" s="86"/>
    </row>
    <row r="187" spans="1:8" s="25" customFormat="1">
      <c r="A187" s="126"/>
      <c r="H187" s="86"/>
    </row>
    <row r="188" spans="1:8" s="25" customFormat="1">
      <c r="A188" s="126"/>
      <c r="H188" s="86"/>
    </row>
    <row r="189" spans="1:8" s="25" customFormat="1">
      <c r="A189" s="126"/>
      <c r="H189" s="86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72"/>
  <sheetViews>
    <sheetView topLeftCell="A4" workbookViewId="0">
      <selection activeCell="A4" sqref="A1:XFD1048576"/>
    </sheetView>
  </sheetViews>
  <sheetFormatPr defaultRowHeight="15"/>
  <cols>
    <col min="1" max="1" width="10.85546875" style="52" customWidth="1"/>
    <col min="2" max="2" width="35.140625" customWidth="1"/>
    <col min="3" max="3" width="0.42578125" hidden="1" customWidth="1"/>
    <col min="4" max="4" width="10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 ht="27" customHeight="1">
      <c r="A1" s="43"/>
      <c r="B1" s="1"/>
      <c r="C1" s="1"/>
      <c r="D1" s="1"/>
      <c r="E1" s="1"/>
      <c r="F1" s="1"/>
      <c r="G1" s="176" t="s">
        <v>215</v>
      </c>
      <c r="H1" s="177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"/>
      <c r="G2" s="129"/>
      <c r="H2" s="13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28" t="s">
        <v>218</v>
      </c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69" t="s">
        <v>189</v>
      </c>
      <c r="B4" s="169"/>
      <c r="C4" s="169"/>
      <c r="D4" s="169"/>
      <c r="E4" s="169"/>
      <c r="F4" s="169"/>
      <c r="G4" s="169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95"/>
      <c r="B5" s="169" t="s">
        <v>222</v>
      </c>
      <c r="C5" s="169"/>
      <c r="D5" s="169"/>
      <c r="E5" s="169"/>
      <c r="F5" s="169"/>
      <c r="G5" s="95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70" t="s">
        <v>1</v>
      </c>
      <c r="B6" s="170"/>
      <c r="C6" s="170"/>
      <c r="D6" s="170"/>
      <c r="E6" s="170"/>
      <c r="F6" s="170"/>
      <c r="G6" s="170"/>
      <c r="H6" s="170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71" t="s">
        <v>186</v>
      </c>
      <c r="B7" s="171"/>
      <c r="C7" s="171"/>
      <c r="D7" s="171"/>
      <c r="E7" s="171"/>
      <c r="F7" s="171"/>
      <c r="G7" s="171"/>
      <c r="H7" s="17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72" t="s">
        <v>2</v>
      </c>
      <c r="B8" s="173"/>
      <c r="C8" s="173"/>
      <c r="D8" s="173"/>
      <c r="E8" s="173"/>
      <c r="F8" s="173"/>
      <c r="G8" s="173"/>
      <c r="H8" s="174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61" t="s">
        <v>3</v>
      </c>
      <c r="B9" s="162"/>
      <c r="C9" s="162"/>
      <c r="D9" s="162"/>
      <c r="E9" s="162"/>
      <c r="F9" s="162"/>
      <c r="G9" s="162"/>
      <c r="H9" s="163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61" t="s">
        <v>4</v>
      </c>
      <c r="B10" s="162"/>
      <c r="C10" s="162"/>
      <c r="D10" s="162"/>
      <c r="E10" s="162"/>
      <c r="F10" s="162"/>
      <c r="G10" s="162"/>
      <c r="H10" s="16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64" t="s">
        <v>5</v>
      </c>
      <c r="B11" s="165"/>
      <c r="C11" s="166"/>
      <c r="D11" s="8"/>
      <c r="E11" s="94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1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.7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.7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8" customHeigh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150</v>
      </c>
      <c r="G61" s="29">
        <f t="shared" si="0"/>
        <v>19500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759250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300</v>
      </c>
      <c r="G70" s="29">
        <f t="shared" si="0"/>
        <v>15000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ref="G72:G108" si="1">F72*H72</f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1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1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1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1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1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1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1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si="1"/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88</v>
      </c>
      <c r="C85" s="69"/>
      <c r="D85" s="98" t="s">
        <v>159</v>
      </c>
      <c r="E85" s="70" t="s">
        <v>13</v>
      </c>
      <c r="F85" s="19">
        <v>1000</v>
      </c>
      <c r="G85" s="29">
        <f t="shared" si="1"/>
        <v>10000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39241110</v>
      </c>
      <c r="B86" s="105" t="s">
        <v>89</v>
      </c>
      <c r="C86" s="69"/>
      <c r="D86" s="98" t="s">
        <v>159</v>
      </c>
      <c r="E86" s="70" t="s">
        <v>13</v>
      </c>
      <c r="F86" s="19">
        <v>5500</v>
      </c>
      <c r="G86" s="29">
        <f t="shared" si="1"/>
        <v>11000</v>
      </c>
      <c r="H86" s="41">
        <v>2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39241120</v>
      </c>
      <c r="B87" s="68" t="s">
        <v>90</v>
      </c>
      <c r="C87" s="69"/>
      <c r="D87" s="98" t="s">
        <v>159</v>
      </c>
      <c r="E87" s="70" t="s">
        <v>13</v>
      </c>
      <c r="F87" s="19">
        <v>300</v>
      </c>
      <c r="G87" s="29">
        <f t="shared" si="1"/>
        <v>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39241120</v>
      </c>
      <c r="B88" s="68" t="s">
        <v>90</v>
      </c>
      <c r="C88" s="69"/>
      <c r="D88" s="98" t="s">
        <v>159</v>
      </c>
      <c r="E88" s="70" t="s">
        <v>13</v>
      </c>
      <c r="F88" s="19">
        <v>1500</v>
      </c>
      <c r="G88" s="29">
        <f t="shared" si="1"/>
        <v>7500</v>
      </c>
      <c r="H88" s="41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31521200</v>
      </c>
      <c r="B89" s="68" t="s">
        <v>131</v>
      </c>
      <c r="C89" s="69"/>
      <c r="D89" s="98" t="s">
        <v>159</v>
      </c>
      <c r="E89" s="70" t="s">
        <v>13</v>
      </c>
      <c r="F89" s="19">
        <v>300</v>
      </c>
      <c r="G89" s="29">
        <f t="shared" si="1"/>
        <v>15000</v>
      </c>
      <c r="H89" s="41">
        <v>50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39241220</v>
      </c>
      <c r="B90" s="68" t="s">
        <v>208</v>
      </c>
      <c r="C90" s="69"/>
      <c r="D90" s="98" t="s">
        <v>159</v>
      </c>
      <c r="E90" s="70" t="s">
        <v>13</v>
      </c>
      <c r="F90" s="19">
        <v>4500</v>
      </c>
      <c r="G90" s="29">
        <f t="shared" si="1"/>
        <v>22500</v>
      </c>
      <c r="H90" s="41">
        <v>5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39513110</v>
      </c>
      <c r="B91" s="68" t="s">
        <v>98</v>
      </c>
      <c r="C91" s="69"/>
      <c r="D91" s="98" t="s">
        <v>159</v>
      </c>
      <c r="E91" s="70" t="s">
        <v>13</v>
      </c>
      <c r="F91" s="19">
        <v>11000</v>
      </c>
      <c r="G91" s="29">
        <f t="shared" si="1"/>
        <v>22000</v>
      </c>
      <c r="H91" s="41">
        <v>2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109">
        <v>39831245</v>
      </c>
      <c r="B92" s="114" t="s">
        <v>99</v>
      </c>
      <c r="C92" s="69"/>
      <c r="D92" s="98" t="s">
        <v>159</v>
      </c>
      <c r="E92" s="70" t="s">
        <v>13</v>
      </c>
      <c r="F92" s="19">
        <v>500</v>
      </c>
      <c r="G92" s="29">
        <f t="shared" si="1"/>
        <v>5000</v>
      </c>
      <c r="H92" s="41">
        <v>10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39831276</v>
      </c>
      <c r="B93" s="105" t="s">
        <v>100</v>
      </c>
      <c r="C93" s="69"/>
      <c r="D93" s="98" t="s">
        <v>159</v>
      </c>
      <c r="E93" s="70" t="s">
        <v>13</v>
      </c>
      <c r="F93" s="19">
        <v>1800</v>
      </c>
      <c r="G93" s="29">
        <f t="shared" si="1"/>
        <v>18000</v>
      </c>
      <c r="H93" s="41">
        <v>10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18141100</v>
      </c>
      <c r="B94" s="105" t="s">
        <v>124</v>
      </c>
      <c r="C94" s="69"/>
      <c r="D94" s="98" t="s">
        <v>159</v>
      </c>
      <c r="E94" s="70" t="s">
        <v>13</v>
      </c>
      <c r="F94" s="19">
        <v>400</v>
      </c>
      <c r="G94" s="29">
        <f t="shared" si="1"/>
        <v>20000</v>
      </c>
      <c r="H94" s="41">
        <v>50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39838000</v>
      </c>
      <c r="B95" s="105" t="s">
        <v>101</v>
      </c>
      <c r="C95" s="69"/>
      <c r="D95" s="98" t="s">
        <v>159</v>
      </c>
      <c r="E95" s="70" t="s">
        <v>13</v>
      </c>
      <c r="F95" s="19">
        <v>1500</v>
      </c>
      <c r="G95" s="29">
        <f t="shared" si="1"/>
        <v>15000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39839300</v>
      </c>
      <c r="B96" s="105" t="s">
        <v>102</v>
      </c>
      <c r="C96" s="69"/>
      <c r="D96" s="98" t="s">
        <v>159</v>
      </c>
      <c r="E96" s="70" t="s">
        <v>13</v>
      </c>
      <c r="F96" s="19">
        <v>600</v>
      </c>
      <c r="G96" s="29">
        <f t="shared" si="1"/>
        <v>12000</v>
      </c>
      <c r="H96" s="41">
        <v>20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39831280</v>
      </c>
      <c r="B97" s="105" t="s">
        <v>125</v>
      </c>
      <c r="C97" s="69"/>
      <c r="D97" s="98" t="s">
        <v>159</v>
      </c>
      <c r="E97" s="70" t="s">
        <v>13</v>
      </c>
      <c r="F97" s="19">
        <v>800</v>
      </c>
      <c r="G97" s="29">
        <f t="shared" si="1"/>
        <v>16000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19641000</v>
      </c>
      <c r="B98" s="105" t="s">
        <v>113</v>
      </c>
      <c r="C98" s="69"/>
      <c r="D98" s="98" t="s">
        <v>159</v>
      </c>
      <c r="E98" s="70" t="s">
        <v>13</v>
      </c>
      <c r="F98" s="19">
        <v>600</v>
      </c>
      <c r="G98" s="29">
        <f t="shared" si="1"/>
        <v>24000</v>
      </c>
      <c r="H98" s="41">
        <v>40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19642000</v>
      </c>
      <c r="B99" s="105" t="s">
        <v>114</v>
      </c>
      <c r="C99" s="69"/>
      <c r="D99" s="98" t="s">
        <v>159</v>
      </c>
      <c r="E99" s="70" t="s">
        <v>13</v>
      </c>
      <c r="F99" s="19">
        <v>100</v>
      </c>
      <c r="G99" s="29">
        <f t="shared" si="1"/>
        <v>5000</v>
      </c>
      <c r="H99" s="41">
        <v>50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39831210</v>
      </c>
      <c r="B100" s="105" t="s">
        <v>126</v>
      </c>
      <c r="C100" s="69"/>
      <c r="D100" s="98" t="s">
        <v>159</v>
      </c>
      <c r="E100" s="70" t="s">
        <v>13</v>
      </c>
      <c r="F100" s="19">
        <v>700</v>
      </c>
      <c r="G100" s="29">
        <f t="shared" si="1"/>
        <v>14000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109">
        <v>39221260</v>
      </c>
      <c r="B101" s="115" t="s">
        <v>132</v>
      </c>
      <c r="C101" s="110"/>
      <c r="D101" s="98" t="s">
        <v>159</v>
      </c>
      <c r="E101" s="70" t="s">
        <v>13</v>
      </c>
      <c r="F101" s="19">
        <v>50000</v>
      </c>
      <c r="G101" s="29">
        <f t="shared" si="1"/>
        <v>50000</v>
      </c>
      <c r="H101" s="55">
        <v>1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39221110</v>
      </c>
      <c r="B102" s="105" t="s">
        <v>162</v>
      </c>
      <c r="C102" s="69"/>
      <c r="D102" s="98" t="s">
        <v>159</v>
      </c>
      <c r="E102" s="70" t="s">
        <v>13</v>
      </c>
      <c r="F102" s="19">
        <v>9000</v>
      </c>
      <c r="G102" s="29">
        <f t="shared" si="1"/>
        <v>18000</v>
      </c>
      <c r="H102" s="41">
        <v>2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44521100</v>
      </c>
      <c r="B103" s="105" t="s">
        <v>141</v>
      </c>
      <c r="C103" s="69"/>
      <c r="D103" s="98" t="s">
        <v>159</v>
      </c>
      <c r="E103" s="70" t="s">
        <v>13</v>
      </c>
      <c r="F103" s="19">
        <v>3000</v>
      </c>
      <c r="G103" s="29">
        <f t="shared" si="1"/>
        <v>30000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50">
        <v>38141100</v>
      </c>
      <c r="B104" s="105" t="s">
        <v>163</v>
      </c>
      <c r="C104" s="69"/>
      <c r="D104" s="98" t="s">
        <v>159</v>
      </c>
      <c r="E104" s="70" t="s">
        <v>164</v>
      </c>
      <c r="F104" s="19">
        <v>280</v>
      </c>
      <c r="G104" s="29">
        <f t="shared" si="1"/>
        <v>11200</v>
      </c>
      <c r="H104" s="41">
        <v>40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19642000</v>
      </c>
      <c r="B105" s="105" t="s">
        <v>165</v>
      </c>
      <c r="C105" s="69"/>
      <c r="D105" s="98" t="s">
        <v>159</v>
      </c>
      <c r="E105" s="70" t="s">
        <v>13</v>
      </c>
      <c r="F105" s="19">
        <v>100</v>
      </c>
      <c r="G105" s="29">
        <f t="shared" si="1"/>
        <v>5000</v>
      </c>
      <c r="H105" s="41">
        <v>50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1651400</v>
      </c>
      <c r="B106" s="105" t="s">
        <v>166</v>
      </c>
      <c r="C106" s="69"/>
      <c r="D106" s="98" t="s">
        <v>159</v>
      </c>
      <c r="E106" s="70" t="s">
        <v>13</v>
      </c>
      <c r="F106" s="19">
        <v>200</v>
      </c>
      <c r="G106" s="29">
        <f t="shared" si="1"/>
        <v>2000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9831283</v>
      </c>
      <c r="B107" s="105" t="s">
        <v>167</v>
      </c>
      <c r="C107" s="69"/>
      <c r="D107" s="98" t="s">
        <v>159</v>
      </c>
      <c r="E107" s="70" t="s">
        <v>13</v>
      </c>
      <c r="F107" s="19">
        <v>500</v>
      </c>
      <c r="G107" s="29">
        <f t="shared" si="1"/>
        <v>10000</v>
      </c>
      <c r="H107" s="41">
        <v>20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3980000</v>
      </c>
      <c r="B108" s="105" t="s">
        <v>168</v>
      </c>
      <c r="C108" s="69"/>
      <c r="D108" s="98" t="s">
        <v>159</v>
      </c>
      <c r="E108" s="70" t="s">
        <v>13</v>
      </c>
      <c r="F108" s="19">
        <v>3000</v>
      </c>
      <c r="G108" s="29">
        <f t="shared" si="1"/>
        <v>9000</v>
      </c>
      <c r="H108" s="41">
        <v>3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/>
      <c r="B109" s="105"/>
      <c r="C109" s="69"/>
      <c r="D109" s="98"/>
      <c r="E109" s="70"/>
      <c r="F109" s="19"/>
      <c r="G109" s="29">
        <f>SUM(G64:G108)</f>
        <v>800950</v>
      </c>
      <c r="H109" s="41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/>
      <c r="B110" s="117"/>
      <c r="C110" s="22"/>
      <c r="D110" s="98"/>
      <c r="E110" s="70"/>
      <c r="F110" s="19"/>
      <c r="G110" s="29"/>
      <c r="H110" s="40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/>
      <c r="B111" s="135" t="s">
        <v>221</v>
      </c>
      <c r="C111" s="22"/>
      <c r="D111" s="98"/>
      <c r="E111" s="70"/>
      <c r="F111" s="19"/>
      <c r="G111" s="29"/>
      <c r="H111" s="40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3811200</v>
      </c>
      <c r="B112" s="134" t="s">
        <v>219</v>
      </c>
      <c r="C112" s="22"/>
      <c r="D112" s="98" t="s">
        <v>159</v>
      </c>
      <c r="E112" s="70" t="s">
        <v>13</v>
      </c>
      <c r="F112" s="19">
        <v>50000</v>
      </c>
      <c r="G112" s="29">
        <f>F112*H112</f>
        <v>100000</v>
      </c>
      <c r="H112" s="40">
        <v>2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3311129</v>
      </c>
      <c r="B113" s="136" t="s">
        <v>220</v>
      </c>
      <c r="C113" s="22"/>
      <c r="D113" s="98" t="s">
        <v>159</v>
      </c>
      <c r="E113" s="70" t="s">
        <v>13</v>
      </c>
      <c r="F113" s="19">
        <v>200</v>
      </c>
      <c r="G113" s="29">
        <f>F113*H113</f>
        <v>20000</v>
      </c>
      <c r="H113" s="40">
        <v>100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/>
      <c r="B114" s="136"/>
      <c r="C114" s="22"/>
      <c r="D114" s="70"/>
      <c r="E114" s="70"/>
      <c r="F114" s="19"/>
      <c r="G114" s="29">
        <f>SUM(G112:G113)</f>
        <v>120000</v>
      </c>
      <c r="H114" s="40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/>
      <c r="B115" s="117" t="s">
        <v>21</v>
      </c>
      <c r="C115" s="22"/>
      <c r="D115" s="98"/>
      <c r="E115" s="70"/>
      <c r="F115" s="19"/>
      <c r="G115" s="29"/>
      <c r="H115" s="53"/>
    </row>
    <row r="116" spans="1:68" s="25" customFormat="1">
      <c r="A116" s="109">
        <v>44521200</v>
      </c>
      <c r="B116" s="50" t="s">
        <v>173</v>
      </c>
      <c r="C116" s="22"/>
      <c r="D116" s="98" t="s">
        <v>159</v>
      </c>
      <c r="E116" s="70" t="s">
        <v>13</v>
      </c>
      <c r="F116" s="19">
        <v>10000</v>
      </c>
      <c r="G116" s="29">
        <f t="shared" ref="G116:G119" si="2">F116*H116</f>
        <v>100000</v>
      </c>
      <c r="H116" s="53">
        <v>10</v>
      </c>
    </row>
    <row r="117" spans="1:68" s="25" customFormat="1">
      <c r="A117" s="109">
        <v>39111220</v>
      </c>
      <c r="B117" s="50" t="s">
        <v>209</v>
      </c>
      <c r="C117" s="22"/>
      <c r="D117" s="98" t="s">
        <v>159</v>
      </c>
      <c r="E117" s="70" t="s">
        <v>13</v>
      </c>
      <c r="F117" s="19">
        <v>110000</v>
      </c>
      <c r="G117" s="29">
        <f t="shared" si="2"/>
        <v>110000</v>
      </c>
      <c r="H117" s="53">
        <v>1</v>
      </c>
    </row>
    <row r="118" spans="1:68" s="25" customFormat="1">
      <c r="A118" s="109">
        <v>39100000</v>
      </c>
      <c r="B118" s="50" t="s">
        <v>174</v>
      </c>
      <c r="C118" s="22"/>
      <c r="D118" s="98" t="s">
        <v>159</v>
      </c>
      <c r="E118" s="70" t="s">
        <v>13</v>
      </c>
      <c r="F118" s="19">
        <v>500000</v>
      </c>
      <c r="G118" s="29">
        <f t="shared" si="2"/>
        <v>500000</v>
      </c>
      <c r="H118" s="53">
        <v>1</v>
      </c>
    </row>
    <row r="119" spans="1:68" s="25" customFormat="1">
      <c r="A119" s="50">
        <v>89111160</v>
      </c>
      <c r="B119" s="118" t="s">
        <v>153</v>
      </c>
      <c r="C119" s="22"/>
      <c r="D119" s="98" t="s">
        <v>159</v>
      </c>
      <c r="E119" s="70" t="s">
        <v>13</v>
      </c>
      <c r="F119" s="19">
        <v>20000</v>
      </c>
      <c r="G119" s="29">
        <f t="shared" si="2"/>
        <v>400000</v>
      </c>
      <c r="H119" s="53">
        <v>20</v>
      </c>
    </row>
    <row r="120" spans="1:68" s="25" customFormat="1">
      <c r="A120" s="50"/>
      <c r="B120" s="119"/>
      <c r="C120" s="22"/>
      <c r="D120" s="98"/>
      <c r="E120" s="70"/>
      <c r="F120" s="19"/>
      <c r="G120" s="30">
        <f>SUM(G116:G119)</f>
        <v>1110000</v>
      </c>
      <c r="H120" s="53"/>
    </row>
    <row r="121" spans="1:68" s="25" customFormat="1" ht="36">
      <c r="A121" s="50"/>
      <c r="B121" s="120" t="s">
        <v>176</v>
      </c>
      <c r="C121" s="22"/>
      <c r="D121" s="98"/>
      <c r="E121" s="70"/>
      <c r="F121" s="19"/>
      <c r="G121" s="29"/>
      <c r="H121" s="53"/>
    </row>
    <row r="122" spans="1:68" s="25" customFormat="1">
      <c r="A122" s="50">
        <v>39221240</v>
      </c>
      <c r="B122" s="119" t="s">
        <v>202</v>
      </c>
      <c r="C122" s="22"/>
      <c r="D122" s="98" t="s">
        <v>159</v>
      </c>
      <c r="E122" s="70" t="s">
        <v>13</v>
      </c>
      <c r="F122" s="19">
        <v>8000</v>
      </c>
      <c r="G122" s="29">
        <f t="shared" ref="G122:G124" si="3">F122*H122</f>
        <v>16000</v>
      </c>
      <c r="H122" s="53">
        <v>2</v>
      </c>
    </row>
    <row r="123" spans="1:68" s="25" customFormat="1">
      <c r="A123" s="50">
        <v>39221210</v>
      </c>
      <c r="B123" s="119" t="s">
        <v>213</v>
      </c>
      <c r="C123" s="22"/>
      <c r="D123" s="98" t="s">
        <v>159</v>
      </c>
      <c r="E123" s="70" t="s">
        <v>13</v>
      </c>
      <c r="F123" s="19">
        <v>3500</v>
      </c>
      <c r="G123" s="29">
        <f t="shared" si="3"/>
        <v>17500</v>
      </c>
      <c r="H123" s="53">
        <v>5</v>
      </c>
    </row>
    <row r="124" spans="1:68" s="25" customFormat="1">
      <c r="A124" s="50">
        <v>33761600</v>
      </c>
      <c r="B124" s="119" t="s">
        <v>203</v>
      </c>
      <c r="C124" s="22"/>
      <c r="D124" s="98" t="s">
        <v>159</v>
      </c>
      <c r="E124" s="70" t="s">
        <v>13</v>
      </c>
      <c r="F124" s="19">
        <v>600</v>
      </c>
      <c r="G124" s="29">
        <f t="shared" si="3"/>
        <v>12000</v>
      </c>
      <c r="H124" s="53">
        <v>20</v>
      </c>
    </row>
    <row r="125" spans="1:68" s="25" customFormat="1">
      <c r="A125" s="50">
        <v>89220000</v>
      </c>
      <c r="B125" s="119" t="s">
        <v>177</v>
      </c>
      <c r="C125" s="22"/>
      <c r="D125" s="98" t="s">
        <v>159</v>
      </c>
      <c r="E125" s="70" t="s">
        <v>13</v>
      </c>
      <c r="F125" s="19">
        <v>3000</v>
      </c>
      <c r="G125" s="29">
        <f t="shared" ref="G125:G139" si="4">F125*H125</f>
        <v>12000</v>
      </c>
      <c r="H125" s="53">
        <v>4</v>
      </c>
    </row>
    <row r="126" spans="1:68" s="25" customFormat="1">
      <c r="A126" s="50">
        <v>39221300</v>
      </c>
      <c r="B126" s="119" t="s">
        <v>204</v>
      </c>
      <c r="C126" s="22"/>
      <c r="D126" s="98" t="s">
        <v>159</v>
      </c>
      <c r="E126" s="70" t="s">
        <v>13</v>
      </c>
      <c r="F126" s="19">
        <v>1200</v>
      </c>
      <c r="G126" s="29">
        <f t="shared" si="4"/>
        <v>6000</v>
      </c>
      <c r="H126" s="53">
        <v>5</v>
      </c>
    </row>
    <row r="127" spans="1:68" s="25" customFormat="1">
      <c r="A127" s="50">
        <v>39221280</v>
      </c>
      <c r="B127" s="119" t="s">
        <v>205</v>
      </c>
      <c r="C127" s="22"/>
      <c r="D127" s="98" t="s">
        <v>159</v>
      </c>
      <c r="E127" s="70" t="s">
        <v>13</v>
      </c>
      <c r="F127" s="19">
        <v>1400</v>
      </c>
      <c r="G127" s="29">
        <f t="shared" si="4"/>
        <v>7000</v>
      </c>
      <c r="H127" s="53">
        <v>5</v>
      </c>
    </row>
    <row r="128" spans="1:68" s="25" customFormat="1">
      <c r="A128" s="50">
        <v>39221270</v>
      </c>
      <c r="B128" s="119" t="s">
        <v>206</v>
      </c>
      <c r="C128" s="22"/>
      <c r="D128" s="98" t="s">
        <v>159</v>
      </c>
      <c r="E128" s="70" t="s">
        <v>13</v>
      </c>
      <c r="F128" s="19">
        <v>1100</v>
      </c>
      <c r="G128" s="29">
        <f t="shared" si="4"/>
        <v>8800</v>
      </c>
      <c r="H128" s="53">
        <v>8</v>
      </c>
    </row>
    <row r="129" spans="1:70" s="25" customFormat="1">
      <c r="A129" s="50">
        <v>39221260</v>
      </c>
      <c r="B129" s="119" t="s">
        <v>207</v>
      </c>
      <c r="C129" s="22"/>
      <c r="D129" s="98" t="s">
        <v>159</v>
      </c>
      <c r="E129" s="70" t="s">
        <v>13</v>
      </c>
      <c r="F129" s="19">
        <v>950</v>
      </c>
      <c r="G129" s="29">
        <f t="shared" si="4"/>
        <v>11400</v>
      </c>
      <c r="H129" s="53">
        <v>12</v>
      </c>
    </row>
    <row r="130" spans="1:70" s="25" customFormat="1">
      <c r="A130" s="50">
        <v>39221260</v>
      </c>
      <c r="B130" s="119" t="s">
        <v>178</v>
      </c>
      <c r="C130" s="22"/>
      <c r="D130" s="98" t="s">
        <v>159</v>
      </c>
      <c r="E130" s="70" t="s">
        <v>13</v>
      </c>
      <c r="F130" s="19">
        <v>3000</v>
      </c>
      <c r="G130" s="29">
        <f t="shared" si="4"/>
        <v>12000</v>
      </c>
      <c r="H130" s="53">
        <v>4</v>
      </c>
    </row>
    <row r="131" spans="1:70" s="25" customFormat="1">
      <c r="A131" s="50">
        <v>39221260</v>
      </c>
      <c r="B131" s="119" t="s">
        <v>179</v>
      </c>
      <c r="C131" s="22"/>
      <c r="D131" s="98" t="s">
        <v>159</v>
      </c>
      <c r="E131" s="70" t="s">
        <v>13</v>
      </c>
      <c r="F131" s="19">
        <v>25000</v>
      </c>
      <c r="G131" s="29">
        <f t="shared" si="4"/>
        <v>25000</v>
      </c>
      <c r="H131" s="53">
        <v>1</v>
      </c>
    </row>
    <row r="132" spans="1:70" s="25" customFormat="1">
      <c r="A132" s="50"/>
      <c r="B132" s="119"/>
      <c r="C132" s="22"/>
      <c r="D132" s="98"/>
      <c r="E132" s="70"/>
      <c r="F132" s="19"/>
      <c r="G132" s="30">
        <f>SUM(G122:G131)</f>
        <v>127700</v>
      </c>
      <c r="H132" s="53"/>
    </row>
    <row r="133" spans="1:70" s="25" customFormat="1">
      <c r="A133" s="50"/>
      <c r="B133" s="120" t="s">
        <v>180</v>
      </c>
      <c r="C133" s="22"/>
      <c r="D133" s="98"/>
      <c r="E133" s="70"/>
      <c r="F133" s="19"/>
      <c r="G133" s="29"/>
      <c r="H133" s="53"/>
    </row>
    <row r="134" spans="1:70" s="25" customFormat="1">
      <c r="A134" s="50">
        <v>39713520</v>
      </c>
      <c r="B134" s="119" t="s">
        <v>182</v>
      </c>
      <c r="C134" s="22"/>
      <c r="D134" s="98" t="s">
        <v>159</v>
      </c>
      <c r="E134" s="70" t="s">
        <v>13</v>
      </c>
      <c r="F134" s="19">
        <v>25000</v>
      </c>
      <c r="G134" s="29">
        <f t="shared" si="4"/>
        <v>75000</v>
      </c>
      <c r="H134" s="53">
        <v>3</v>
      </c>
    </row>
    <row r="135" spans="1:70" s="25" customFormat="1">
      <c r="A135" s="50">
        <v>39711190</v>
      </c>
      <c r="B135" s="119" t="s">
        <v>184</v>
      </c>
      <c r="C135" s="22"/>
      <c r="D135" s="98" t="s">
        <v>159</v>
      </c>
      <c r="E135" s="70" t="s">
        <v>13</v>
      </c>
      <c r="F135" s="19">
        <v>28000</v>
      </c>
      <c r="G135" s="29">
        <f t="shared" si="4"/>
        <v>84000</v>
      </c>
      <c r="H135" s="53">
        <v>3</v>
      </c>
    </row>
    <row r="136" spans="1:70" s="25" customFormat="1">
      <c r="A136" s="50">
        <v>34931900</v>
      </c>
      <c r="B136" s="119" t="s">
        <v>201</v>
      </c>
      <c r="C136" s="22"/>
      <c r="D136" s="98" t="s">
        <v>159</v>
      </c>
      <c r="E136" s="70" t="s">
        <v>13</v>
      </c>
      <c r="F136" s="19">
        <v>130000</v>
      </c>
      <c r="G136" s="29">
        <f t="shared" si="4"/>
        <v>650000</v>
      </c>
      <c r="H136" s="53">
        <v>5</v>
      </c>
    </row>
    <row r="137" spans="1:70" s="25" customFormat="1">
      <c r="A137" s="50">
        <v>39712200</v>
      </c>
      <c r="B137" s="119" t="s">
        <v>214</v>
      </c>
      <c r="C137" s="22"/>
      <c r="D137" s="98" t="s">
        <v>159</v>
      </c>
      <c r="E137" s="70" t="s">
        <v>13</v>
      </c>
      <c r="F137" s="19">
        <v>55000</v>
      </c>
      <c r="G137" s="29">
        <f t="shared" si="4"/>
        <v>55000</v>
      </c>
      <c r="H137" s="53">
        <v>1</v>
      </c>
    </row>
    <row r="138" spans="1:70" s="25" customFormat="1">
      <c r="A138" s="50">
        <v>39711290</v>
      </c>
      <c r="B138" s="119" t="s">
        <v>183</v>
      </c>
      <c r="C138" s="22"/>
      <c r="D138" s="98" t="s">
        <v>159</v>
      </c>
      <c r="E138" s="70" t="s">
        <v>13</v>
      </c>
      <c r="F138" s="19">
        <v>45000</v>
      </c>
      <c r="G138" s="29">
        <f t="shared" si="4"/>
        <v>90000</v>
      </c>
      <c r="H138" s="53">
        <v>2</v>
      </c>
    </row>
    <row r="139" spans="1:70" s="25" customFormat="1">
      <c r="A139" s="50">
        <v>39711200</v>
      </c>
      <c r="B139" s="119" t="s">
        <v>210</v>
      </c>
      <c r="C139" s="22"/>
      <c r="D139" s="98" t="s">
        <v>159</v>
      </c>
      <c r="E139" s="70" t="s">
        <v>13</v>
      </c>
      <c r="F139" s="19">
        <v>25000</v>
      </c>
      <c r="G139" s="29">
        <f t="shared" si="4"/>
        <v>75000</v>
      </c>
      <c r="H139" s="53">
        <v>3</v>
      </c>
    </row>
    <row r="140" spans="1:70" s="25" customFormat="1">
      <c r="A140" s="50"/>
      <c r="B140" s="119"/>
      <c r="C140" s="22"/>
      <c r="D140" s="98"/>
      <c r="E140" s="70"/>
      <c r="F140" s="19"/>
      <c r="G140" s="30">
        <f>SUM(G134:G139)</f>
        <v>1029000</v>
      </c>
      <c r="H140" s="53"/>
    </row>
    <row r="141" spans="1:70" s="25" customFormat="1">
      <c r="A141" s="50"/>
      <c r="B141" s="67" t="s">
        <v>22</v>
      </c>
      <c r="C141" s="11"/>
      <c r="D141" s="98"/>
      <c r="E141" s="80"/>
      <c r="F141" s="78"/>
      <c r="G141" s="79"/>
      <c r="H141" s="81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 t="s">
        <v>211</v>
      </c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</row>
    <row r="142" spans="1:70" s="25" customFormat="1">
      <c r="A142" s="121">
        <v>30200000</v>
      </c>
      <c r="B142" s="115" t="s">
        <v>133</v>
      </c>
      <c r="C142" s="122"/>
      <c r="D142" s="98" t="s">
        <v>159</v>
      </c>
      <c r="E142" s="77"/>
      <c r="F142" s="78">
        <v>10000</v>
      </c>
      <c r="G142" s="29">
        <f t="shared" ref="G142:G146" si="5">F142*H142</f>
        <v>120000</v>
      </c>
      <c r="H142" s="81">
        <v>12</v>
      </c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</row>
    <row r="143" spans="1:70" s="25" customFormat="1">
      <c r="A143" s="121">
        <v>80500000</v>
      </c>
      <c r="B143" s="123" t="s">
        <v>105</v>
      </c>
      <c r="C143" s="124"/>
      <c r="D143" s="98" t="s">
        <v>159</v>
      </c>
      <c r="E143" s="76"/>
      <c r="F143" s="82">
        <v>150000</v>
      </c>
      <c r="G143" s="29">
        <v>150000</v>
      </c>
      <c r="H143" s="81">
        <v>1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</row>
    <row r="144" spans="1:70" s="25" customFormat="1">
      <c r="A144" s="121">
        <v>65310000</v>
      </c>
      <c r="B144" s="125" t="s">
        <v>127</v>
      </c>
      <c r="C144" s="124"/>
      <c r="D144" s="98" t="s">
        <v>159</v>
      </c>
      <c r="E144" s="76" t="s">
        <v>106</v>
      </c>
      <c r="F144" s="82">
        <v>36.08</v>
      </c>
      <c r="G144" s="29">
        <v>248000</v>
      </c>
      <c r="H144" s="81">
        <v>6873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</row>
    <row r="145" spans="1:70" s="25" customFormat="1">
      <c r="A145" s="121">
        <v>72200000</v>
      </c>
      <c r="B145" s="125" t="s">
        <v>195</v>
      </c>
      <c r="C145" s="124"/>
      <c r="D145" s="98" t="s">
        <v>159</v>
      </c>
      <c r="E145" s="76"/>
      <c r="F145" s="82">
        <v>105000</v>
      </c>
      <c r="G145" s="29">
        <v>105000</v>
      </c>
      <c r="H145" s="81">
        <v>1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</row>
    <row r="146" spans="1:70" s="25" customFormat="1" ht="24">
      <c r="A146" s="121">
        <v>64211100</v>
      </c>
      <c r="B146" s="125" t="s">
        <v>109</v>
      </c>
      <c r="C146" s="124"/>
      <c r="D146" s="98" t="s">
        <v>159</v>
      </c>
      <c r="E146" s="76"/>
      <c r="F146" s="82">
        <v>9600</v>
      </c>
      <c r="G146" s="29">
        <f t="shared" si="5"/>
        <v>115200</v>
      </c>
      <c r="H146" s="81">
        <v>12</v>
      </c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</row>
    <row r="147" spans="1:70" s="25" customFormat="1" ht="24">
      <c r="A147" s="121">
        <v>64211100</v>
      </c>
      <c r="B147" s="125" t="s">
        <v>110</v>
      </c>
      <c r="C147" s="124"/>
      <c r="D147" s="98" t="s">
        <v>159</v>
      </c>
      <c r="E147" s="76"/>
      <c r="F147" s="82">
        <v>7065</v>
      </c>
      <c r="G147" s="29">
        <f>F147*H147</f>
        <v>84780</v>
      </c>
      <c r="H147" s="81">
        <v>12</v>
      </c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</row>
    <row r="148" spans="1:70" s="25" customFormat="1">
      <c r="A148" s="121"/>
      <c r="B148" s="123"/>
      <c r="C148" s="124"/>
      <c r="D148" s="98"/>
      <c r="E148" s="76"/>
      <c r="F148" s="82"/>
      <c r="G148" s="79">
        <f>SUM(G142:G147)</f>
        <v>822980</v>
      </c>
      <c r="H148" s="81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</row>
    <row r="149" spans="1:70" s="25" customFormat="1">
      <c r="A149" s="126"/>
      <c r="H149" s="86"/>
    </row>
    <row r="150" spans="1:70" s="25" customFormat="1">
      <c r="A150" s="126"/>
      <c r="H150" s="86"/>
    </row>
    <row r="151" spans="1:70" s="25" customFormat="1">
      <c r="A151" s="126"/>
      <c r="H151" s="86"/>
    </row>
    <row r="152" spans="1:70" s="25" customFormat="1">
      <c r="A152" s="126"/>
      <c r="H152" s="86"/>
    </row>
    <row r="153" spans="1:70" s="25" customFormat="1">
      <c r="A153" s="126"/>
      <c r="H153" s="86"/>
    </row>
    <row r="154" spans="1:70" s="25" customFormat="1">
      <c r="A154" s="126"/>
      <c r="H154" s="86"/>
    </row>
    <row r="155" spans="1:70" s="25" customFormat="1">
      <c r="A155" s="126"/>
      <c r="H155" s="86"/>
    </row>
    <row r="156" spans="1:70" s="25" customFormat="1">
      <c r="A156" s="126"/>
      <c r="H156" s="86"/>
    </row>
    <row r="157" spans="1:70" s="25" customFormat="1">
      <c r="A157" s="126"/>
      <c r="H157" s="86"/>
    </row>
    <row r="158" spans="1:70" s="25" customFormat="1">
      <c r="A158" s="126"/>
      <c r="H158" s="86"/>
    </row>
    <row r="159" spans="1:70" s="25" customFormat="1">
      <c r="A159" s="126"/>
      <c r="H159" s="86"/>
    </row>
    <row r="160" spans="1:70" s="25" customFormat="1">
      <c r="A160" s="126"/>
      <c r="H160" s="86"/>
    </row>
    <row r="161" spans="1:8" s="25" customFormat="1">
      <c r="A161" s="126"/>
      <c r="H161" s="86"/>
    </row>
    <row r="162" spans="1:8" s="25" customFormat="1">
      <c r="A162" s="126"/>
      <c r="H162" s="86"/>
    </row>
    <row r="163" spans="1:8" s="25" customFormat="1">
      <c r="A163" s="126"/>
      <c r="H163" s="86"/>
    </row>
    <row r="164" spans="1:8" s="25" customFormat="1">
      <c r="A164" s="126"/>
      <c r="H164" s="127"/>
    </row>
    <row r="165" spans="1:8" s="25" customFormat="1">
      <c r="A165" s="126"/>
      <c r="H165" s="127"/>
    </row>
    <row r="166" spans="1:8" s="25" customFormat="1">
      <c r="A166" s="126"/>
      <c r="H166" s="127"/>
    </row>
    <row r="167" spans="1:8" s="25" customFormat="1">
      <c r="A167" s="126"/>
      <c r="H167" s="127"/>
    </row>
    <row r="168" spans="1:8" s="25" customFormat="1">
      <c r="A168" s="126"/>
      <c r="H168" s="127"/>
    </row>
    <row r="169" spans="1:8" s="25" customFormat="1">
      <c r="A169" s="126"/>
      <c r="H169" s="127"/>
    </row>
    <row r="170" spans="1:8" s="25" customFormat="1">
      <c r="A170" s="126"/>
      <c r="H170" s="127"/>
    </row>
    <row r="171" spans="1:8" s="25" customFormat="1">
      <c r="A171" s="126"/>
      <c r="H171" s="127"/>
    </row>
    <row r="172" spans="1:8" s="25" customFormat="1">
      <c r="A172" s="126"/>
      <c r="H172" s="127"/>
    </row>
    <row r="173" spans="1:8" s="25" customFormat="1">
      <c r="A173" s="126"/>
      <c r="H173" s="127"/>
    </row>
    <row r="174" spans="1:8" s="25" customFormat="1">
      <c r="A174" s="126"/>
      <c r="H174" s="127"/>
    </row>
    <row r="175" spans="1:8" s="25" customFormat="1">
      <c r="A175" s="126"/>
      <c r="H175" s="127"/>
    </row>
    <row r="176" spans="1:8" s="25" customFormat="1">
      <c r="A176" s="126"/>
      <c r="H176" s="127"/>
    </row>
    <row r="177" spans="1:8" s="25" customFormat="1">
      <c r="A177" s="126"/>
      <c r="H177" s="127"/>
    </row>
    <row r="178" spans="1:8" s="25" customFormat="1">
      <c r="A178" s="126"/>
      <c r="H178" s="127"/>
    </row>
    <row r="179" spans="1:8" s="25" customFormat="1">
      <c r="A179" s="126"/>
      <c r="H179" s="127"/>
    </row>
    <row r="180" spans="1:8" s="25" customFormat="1">
      <c r="A180" s="126"/>
      <c r="H180" s="127"/>
    </row>
    <row r="181" spans="1:8" s="25" customFormat="1">
      <c r="A181" s="126"/>
      <c r="H181" s="127"/>
    </row>
    <row r="182" spans="1:8" s="25" customFormat="1">
      <c r="A182" s="126"/>
      <c r="H182" s="127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</sheetData>
  <mergeCells count="9">
    <mergeCell ref="A8:H8"/>
    <mergeCell ref="A9:H9"/>
    <mergeCell ref="A10:H10"/>
    <mergeCell ref="A11:C11"/>
    <mergeCell ref="G1:H1"/>
    <mergeCell ref="A4:G4"/>
    <mergeCell ref="B5:F5"/>
    <mergeCell ref="A6:H6"/>
    <mergeCell ref="A7:H7"/>
  </mergeCells>
  <pageMargins left="0" right="0" top="0" bottom="0" header="0.31496062992125984" footer="0.31496062992125984"/>
  <pageSetup paperSize="9" orientation="portrait" verticalDpi="0" r:id="rId1"/>
  <ignoredErrors>
    <ignoredError sqref="A20 A21:A34 A35:A4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0"/>
  <sheetViews>
    <sheetView workbookViewId="0">
      <selection sqref="A1:XFD1048576"/>
    </sheetView>
  </sheetViews>
  <sheetFormatPr defaultRowHeight="15"/>
  <cols>
    <col min="1" max="1" width="10.140625" style="52" customWidth="1"/>
    <col min="2" max="2" width="41.285156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76" t="s">
        <v>215</v>
      </c>
      <c r="G1" s="176"/>
      <c r="H1" s="176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69" t="s">
        <v>189</v>
      </c>
      <c r="B4" s="169"/>
      <c r="C4" s="169"/>
      <c r="D4" s="169"/>
      <c r="E4" s="169"/>
      <c r="F4" s="169"/>
      <c r="G4" s="169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33"/>
      <c r="B5" s="169" t="s">
        <v>238</v>
      </c>
      <c r="C5" s="169"/>
      <c r="D5" s="169"/>
      <c r="E5" s="169"/>
      <c r="F5" s="169"/>
      <c r="G5" s="133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70" t="s">
        <v>1</v>
      </c>
      <c r="B6" s="170"/>
      <c r="C6" s="170"/>
      <c r="D6" s="170"/>
      <c r="E6" s="170"/>
      <c r="F6" s="170"/>
      <c r="G6" s="170"/>
      <c r="H6" s="170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71" t="s">
        <v>186</v>
      </c>
      <c r="B7" s="171"/>
      <c r="C7" s="171"/>
      <c r="D7" s="171"/>
      <c r="E7" s="171"/>
      <c r="F7" s="171"/>
      <c r="G7" s="171"/>
      <c r="H7" s="17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72" t="s">
        <v>2</v>
      </c>
      <c r="B8" s="173"/>
      <c r="C8" s="173"/>
      <c r="D8" s="173"/>
      <c r="E8" s="173"/>
      <c r="F8" s="173"/>
      <c r="G8" s="173"/>
      <c r="H8" s="174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61" t="s">
        <v>3</v>
      </c>
      <c r="B9" s="162"/>
      <c r="C9" s="162"/>
      <c r="D9" s="162"/>
      <c r="E9" s="162"/>
      <c r="F9" s="162"/>
      <c r="G9" s="162"/>
      <c r="H9" s="163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61" t="s">
        <v>4</v>
      </c>
      <c r="B10" s="162"/>
      <c r="C10" s="162"/>
      <c r="D10" s="162"/>
      <c r="E10" s="162"/>
      <c r="F10" s="162"/>
      <c r="G10" s="162"/>
      <c r="H10" s="16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64" t="s">
        <v>5</v>
      </c>
      <c r="B11" s="165"/>
      <c r="C11" s="166"/>
      <c r="D11" s="8"/>
      <c r="E11" s="132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8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8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8" customHeigh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18" customHeigh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8" customHeigh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5.75" customHeigh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0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ref="G88" si="2">F88*H88</f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6000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ref="G115" si="3">F115*H115</f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</v>
      </c>
      <c r="G116" s="29">
        <f t="shared" si="1"/>
        <v>2500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5200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39831292</v>
      </c>
      <c r="B121" s="105" t="s">
        <v>224</v>
      </c>
      <c r="C121" s="69"/>
      <c r="D121" s="98" t="s">
        <v>159</v>
      </c>
      <c r="E121" s="70" t="s">
        <v>13</v>
      </c>
      <c r="F121" s="19">
        <v>150</v>
      </c>
      <c r="G121" s="29">
        <f t="shared" ref="G121" si="4">F121*H121</f>
        <v>4500</v>
      </c>
      <c r="H121" s="41">
        <v>30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/>
      <c r="B122" s="117"/>
      <c r="C122" s="22"/>
      <c r="D122" s="98"/>
      <c r="E122" s="70"/>
      <c r="F122" s="19"/>
      <c r="G122" s="29">
        <f>SUM(G64:G121)</f>
        <v>1126950</v>
      </c>
      <c r="H122" s="40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35" t="s">
        <v>221</v>
      </c>
      <c r="C123" s="22"/>
      <c r="D123" s="98"/>
      <c r="E123" s="70"/>
      <c r="F123" s="19"/>
      <c r="G123" s="29"/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>
        <v>3811200</v>
      </c>
      <c r="B124" s="134" t="s">
        <v>219</v>
      </c>
      <c r="C124" s="22"/>
      <c r="D124" s="98" t="s">
        <v>159</v>
      </c>
      <c r="E124" s="70" t="s">
        <v>13</v>
      </c>
      <c r="F124" s="19">
        <v>50000</v>
      </c>
      <c r="G124" s="29">
        <f t="shared" ref="G124:G131" si="5">F124*H124</f>
        <v>100000</v>
      </c>
      <c r="H124" s="40">
        <v>2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3311129</v>
      </c>
      <c r="B125" s="136" t="s">
        <v>220</v>
      </c>
      <c r="C125" s="22"/>
      <c r="D125" s="98" t="s">
        <v>159</v>
      </c>
      <c r="E125" s="70" t="s">
        <v>13</v>
      </c>
      <c r="F125" s="19">
        <v>200</v>
      </c>
      <c r="G125" s="29">
        <f t="shared" si="5"/>
        <v>300000</v>
      </c>
      <c r="H125" s="40">
        <v>1500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39831247</v>
      </c>
      <c r="B126" s="136" t="s">
        <v>225</v>
      </c>
      <c r="C126" s="22"/>
      <c r="D126" s="98" t="s">
        <v>159</v>
      </c>
      <c r="E126" s="70" t="s">
        <v>13</v>
      </c>
      <c r="F126" s="19">
        <v>1100</v>
      </c>
      <c r="G126" s="29">
        <f t="shared" si="5"/>
        <v>11000</v>
      </c>
      <c r="H126" s="40">
        <v>10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33141212</v>
      </c>
      <c r="B127" s="134" t="s">
        <v>235</v>
      </c>
      <c r="C127" s="22"/>
      <c r="D127" s="98" t="s">
        <v>159</v>
      </c>
      <c r="E127" s="70" t="s">
        <v>13</v>
      </c>
      <c r="F127" s="19">
        <v>600</v>
      </c>
      <c r="G127" s="29">
        <f t="shared" si="5"/>
        <v>12000</v>
      </c>
      <c r="H127" s="40">
        <v>20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33141134</v>
      </c>
      <c r="B128" s="136" t="s">
        <v>226</v>
      </c>
      <c r="C128" s="22"/>
      <c r="D128" s="98" t="s">
        <v>159</v>
      </c>
      <c r="E128" s="70" t="s">
        <v>13</v>
      </c>
      <c r="F128" s="19">
        <v>200</v>
      </c>
      <c r="G128" s="29">
        <f t="shared" si="5"/>
        <v>2000</v>
      </c>
      <c r="H128" s="40">
        <v>10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33141115</v>
      </c>
      <c r="B129" s="136" t="s">
        <v>227</v>
      </c>
      <c r="C129" s="22"/>
      <c r="D129" s="98" t="s">
        <v>159</v>
      </c>
      <c r="E129" s="70" t="s">
        <v>13</v>
      </c>
      <c r="F129" s="19">
        <v>300</v>
      </c>
      <c r="G129" s="29">
        <f t="shared" si="5"/>
        <v>600</v>
      </c>
      <c r="H129" s="40">
        <v>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18141100</v>
      </c>
      <c r="B130" s="105" t="s">
        <v>237</v>
      </c>
      <c r="C130" s="69"/>
      <c r="D130" s="98" t="s">
        <v>159</v>
      </c>
      <c r="E130" s="70" t="s">
        <v>119</v>
      </c>
      <c r="F130" s="19">
        <v>5500</v>
      </c>
      <c r="G130" s="29">
        <f t="shared" si="5"/>
        <v>16500</v>
      </c>
      <c r="H130" s="41">
        <v>3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38411200</v>
      </c>
      <c r="B131" s="136" t="s">
        <v>228</v>
      </c>
      <c r="C131" s="22"/>
      <c r="D131" s="98" t="s">
        <v>159</v>
      </c>
      <c r="E131" s="70" t="s">
        <v>13</v>
      </c>
      <c r="F131" s="19">
        <v>400</v>
      </c>
      <c r="G131" s="29">
        <f t="shared" si="5"/>
        <v>3200</v>
      </c>
      <c r="H131" s="40">
        <v>8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/>
      <c r="B132" s="136"/>
      <c r="C132" s="22"/>
      <c r="D132" s="98"/>
      <c r="E132" s="70"/>
      <c r="F132" s="19"/>
      <c r="G132" s="29">
        <f>SUM(G124:G131)</f>
        <v>445300</v>
      </c>
      <c r="H132" s="40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/>
      <c r="B133" s="117" t="s">
        <v>21</v>
      </c>
      <c r="C133" s="22"/>
      <c r="D133" s="98"/>
      <c r="E133" s="70"/>
      <c r="F133" s="19"/>
      <c r="G133" s="29"/>
      <c r="H133" s="53"/>
    </row>
    <row r="134" spans="1:68" s="25" customFormat="1">
      <c r="A134" s="109">
        <v>44521200</v>
      </c>
      <c r="B134" s="50" t="s">
        <v>173</v>
      </c>
      <c r="C134" s="22"/>
      <c r="D134" s="98" t="s">
        <v>159</v>
      </c>
      <c r="E134" s="70" t="s">
        <v>13</v>
      </c>
      <c r="F134" s="19">
        <v>10000</v>
      </c>
      <c r="G134" s="29">
        <f t="shared" ref="G134:G137" si="6">F134*H134</f>
        <v>100000</v>
      </c>
      <c r="H134" s="53">
        <v>10</v>
      </c>
    </row>
    <row r="135" spans="1:68" s="25" customFormat="1">
      <c r="A135" s="109">
        <v>39111220</v>
      </c>
      <c r="B135" s="50" t="s">
        <v>209</v>
      </c>
      <c r="C135" s="22"/>
      <c r="D135" s="98" t="s">
        <v>159</v>
      </c>
      <c r="E135" s="70" t="s">
        <v>13</v>
      </c>
      <c r="F135" s="19">
        <v>110000</v>
      </c>
      <c r="G135" s="29">
        <f t="shared" si="6"/>
        <v>110000</v>
      </c>
      <c r="H135" s="53">
        <v>1</v>
      </c>
    </row>
    <row r="136" spans="1:68" s="25" customFormat="1">
      <c r="A136" s="109">
        <v>39100000</v>
      </c>
      <c r="B136" s="50" t="s">
        <v>174</v>
      </c>
      <c r="C136" s="22"/>
      <c r="D136" s="98" t="s">
        <v>159</v>
      </c>
      <c r="E136" s="70" t="s">
        <v>13</v>
      </c>
      <c r="F136" s="19">
        <v>500000</v>
      </c>
      <c r="G136" s="29">
        <f t="shared" si="6"/>
        <v>500000</v>
      </c>
      <c r="H136" s="53">
        <v>1</v>
      </c>
    </row>
    <row r="137" spans="1:68" s="25" customFormat="1">
      <c r="A137" s="50">
        <v>89111160</v>
      </c>
      <c r="B137" s="118" t="s">
        <v>153</v>
      </c>
      <c r="C137" s="22"/>
      <c r="D137" s="98" t="s">
        <v>159</v>
      </c>
      <c r="E137" s="70" t="s">
        <v>13</v>
      </c>
      <c r="F137" s="19">
        <v>20000</v>
      </c>
      <c r="G137" s="29">
        <f t="shared" si="6"/>
        <v>400000</v>
      </c>
      <c r="H137" s="53">
        <v>20</v>
      </c>
    </row>
    <row r="138" spans="1:68" s="25" customFormat="1">
      <c r="A138" s="50"/>
      <c r="B138" s="119"/>
      <c r="C138" s="22"/>
      <c r="D138" s="98"/>
      <c r="E138" s="70"/>
      <c r="F138" s="19"/>
      <c r="G138" s="30">
        <f>SUM(G134:G137)</f>
        <v>1110000</v>
      </c>
      <c r="H138" s="53"/>
    </row>
    <row r="139" spans="1:68" s="25" customFormat="1" ht="24">
      <c r="A139" s="50"/>
      <c r="B139" s="120" t="s">
        <v>176</v>
      </c>
      <c r="C139" s="22"/>
      <c r="D139" s="98"/>
      <c r="E139" s="70"/>
      <c r="F139" s="19"/>
      <c r="G139" s="29"/>
      <c r="H139" s="53"/>
    </row>
    <row r="140" spans="1:68" s="25" customFormat="1">
      <c r="A140" s="50">
        <v>39221240</v>
      </c>
      <c r="B140" s="119" t="s">
        <v>202</v>
      </c>
      <c r="C140" s="22"/>
      <c r="D140" s="98" t="s">
        <v>159</v>
      </c>
      <c r="E140" s="70" t="s">
        <v>13</v>
      </c>
      <c r="F140" s="19">
        <v>8000</v>
      </c>
      <c r="G140" s="29">
        <f t="shared" ref="G140:G157" si="7">F140*H140</f>
        <v>16000</v>
      </c>
      <c r="H140" s="53">
        <v>2</v>
      </c>
    </row>
    <row r="141" spans="1:68" s="25" customFormat="1">
      <c r="A141" s="50">
        <v>39221210</v>
      </c>
      <c r="B141" s="119" t="s">
        <v>213</v>
      </c>
      <c r="C141" s="22"/>
      <c r="D141" s="98" t="s">
        <v>159</v>
      </c>
      <c r="E141" s="70" t="s">
        <v>13</v>
      </c>
      <c r="F141" s="19">
        <v>3500</v>
      </c>
      <c r="G141" s="29">
        <f t="shared" si="7"/>
        <v>17500</v>
      </c>
      <c r="H141" s="53">
        <v>5</v>
      </c>
    </row>
    <row r="142" spans="1:68" s="25" customFormat="1">
      <c r="A142" s="50">
        <v>33761600</v>
      </c>
      <c r="B142" s="119" t="s">
        <v>203</v>
      </c>
      <c r="C142" s="22"/>
      <c r="D142" s="98" t="s">
        <v>159</v>
      </c>
      <c r="E142" s="70" t="s">
        <v>13</v>
      </c>
      <c r="F142" s="19">
        <v>600</v>
      </c>
      <c r="G142" s="29">
        <f t="shared" si="7"/>
        <v>12000</v>
      </c>
      <c r="H142" s="53">
        <v>20</v>
      </c>
    </row>
    <row r="143" spans="1:68" s="25" customFormat="1">
      <c r="A143" s="50">
        <v>89220000</v>
      </c>
      <c r="B143" s="119" t="s">
        <v>177</v>
      </c>
      <c r="C143" s="22"/>
      <c r="D143" s="98" t="s">
        <v>159</v>
      </c>
      <c r="E143" s="70" t="s">
        <v>13</v>
      </c>
      <c r="F143" s="19">
        <v>3000</v>
      </c>
      <c r="G143" s="29">
        <f t="shared" si="7"/>
        <v>12000</v>
      </c>
      <c r="H143" s="53">
        <v>4</v>
      </c>
    </row>
    <row r="144" spans="1:68" s="25" customFormat="1">
      <c r="A144" s="50">
        <v>39221300</v>
      </c>
      <c r="B144" s="119" t="s">
        <v>204</v>
      </c>
      <c r="C144" s="22"/>
      <c r="D144" s="98" t="s">
        <v>159</v>
      </c>
      <c r="E144" s="70" t="s">
        <v>13</v>
      </c>
      <c r="F144" s="19">
        <v>1200</v>
      </c>
      <c r="G144" s="29">
        <f t="shared" si="7"/>
        <v>6000</v>
      </c>
      <c r="H144" s="53">
        <v>5</v>
      </c>
    </row>
    <row r="145" spans="1:70" s="25" customFormat="1">
      <c r="A145" s="50">
        <v>39221280</v>
      </c>
      <c r="B145" s="119" t="s">
        <v>205</v>
      </c>
      <c r="C145" s="22"/>
      <c r="D145" s="98" t="s">
        <v>159</v>
      </c>
      <c r="E145" s="70" t="s">
        <v>13</v>
      </c>
      <c r="F145" s="19">
        <v>1400</v>
      </c>
      <c r="G145" s="29">
        <f t="shared" si="7"/>
        <v>7000</v>
      </c>
      <c r="H145" s="53">
        <v>5</v>
      </c>
    </row>
    <row r="146" spans="1:70" s="25" customFormat="1">
      <c r="A146" s="50">
        <v>39221270</v>
      </c>
      <c r="B146" s="119" t="s">
        <v>206</v>
      </c>
      <c r="C146" s="22"/>
      <c r="D146" s="98" t="s">
        <v>159</v>
      </c>
      <c r="E146" s="70" t="s">
        <v>13</v>
      </c>
      <c r="F146" s="19">
        <v>1100</v>
      </c>
      <c r="G146" s="29">
        <f t="shared" si="7"/>
        <v>8800</v>
      </c>
      <c r="H146" s="53">
        <v>8</v>
      </c>
    </row>
    <row r="147" spans="1:70" s="25" customFormat="1">
      <c r="A147" s="50">
        <v>39221260</v>
      </c>
      <c r="B147" s="119" t="s">
        <v>207</v>
      </c>
      <c r="C147" s="22"/>
      <c r="D147" s="98" t="s">
        <v>159</v>
      </c>
      <c r="E147" s="70" t="s">
        <v>13</v>
      </c>
      <c r="F147" s="19">
        <v>950</v>
      </c>
      <c r="G147" s="29">
        <f t="shared" si="7"/>
        <v>11400</v>
      </c>
      <c r="H147" s="53">
        <v>12</v>
      </c>
    </row>
    <row r="148" spans="1:70" s="25" customFormat="1">
      <c r="A148" s="50">
        <v>39221260</v>
      </c>
      <c r="B148" s="119" t="s">
        <v>178</v>
      </c>
      <c r="C148" s="22"/>
      <c r="D148" s="98" t="s">
        <v>159</v>
      </c>
      <c r="E148" s="70" t="s">
        <v>13</v>
      </c>
      <c r="F148" s="19">
        <v>3000</v>
      </c>
      <c r="G148" s="29">
        <f t="shared" si="7"/>
        <v>12000</v>
      </c>
      <c r="H148" s="53">
        <v>4</v>
      </c>
    </row>
    <row r="149" spans="1:70" s="25" customFormat="1">
      <c r="A149" s="50">
        <v>39221260</v>
      </c>
      <c r="B149" s="119" t="s">
        <v>179</v>
      </c>
      <c r="C149" s="22"/>
      <c r="D149" s="98" t="s">
        <v>159</v>
      </c>
      <c r="E149" s="70" t="s">
        <v>13</v>
      </c>
      <c r="F149" s="19">
        <v>25000</v>
      </c>
      <c r="G149" s="29">
        <f t="shared" si="7"/>
        <v>25000</v>
      </c>
      <c r="H149" s="53">
        <v>1</v>
      </c>
    </row>
    <row r="150" spans="1:70" s="25" customFormat="1">
      <c r="A150" s="50"/>
      <c r="B150" s="119"/>
      <c r="C150" s="22"/>
      <c r="D150" s="98"/>
      <c r="E150" s="70"/>
      <c r="F150" s="19"/>
      <c r="G150" s="30">
        <f>SUM(G140:G149)</f>
        <v>127700</v>
      </c>
      <c r="H150" s="53"/>
    </row>
    <row r="151" spans="1:70" s="25" customFormat="1">
      <c r="A151" s="50"/>
      <c r="B151" s="120" t="s">
        <v>180</v>
      </c>
      <c r="C151" s="22"/>
      <c r="D151" s="98"/>
      <c r="E151" s="70"/>
      <c r="F151" s="19"/>
      <c r="G151" s="29"/>
      <c r="H151" s="53"/>
    </row>
    <row r="152" spans="1:70" s="25" customFormat="1">
      <c r="A152" s="50">
        <v>39713520</v>
      </c>
      <c r="B152" s="119" t="s">
        <v>182</v>
      </c>
      <c r="C152" s="22"/>
      <c r="D152" s="98" t="s">
        <v>159</v>
      </c>
      <c r="E152" s="70" t="s">
        <v>13</v>
      </c>
      <c r="F152" s="19">
        <v>25000</v>
      </c>
      <c r="G152" s="29">
        <f t="shared" si="7"/>
        <v>75000</v>
      </c>
      <c r="H152" s="53">
        <v>3</v>
      </c>
    </row>
    <row r="153" spans="1:70" s="25" customFormat="1">
      <c r="A153" s="50">
        <v>39711190</v>
      </c>
      <c r="B153" s="119" t="s">
        <v>184</v>
      </c>
      <c r="C153" s="22"/>
      <c r="D153" s="98" t="s">
        <v>159</v>
      </c>
      <c r="E153" s="70" t="s">
        <v>13</v>
      </c>
      <c r="F153" s="19">
        <v>28000</v>
      </c>
      <c r="G153" s="29">
        <f t="shared" si="7"/>
        <v>84000</v>
      </c>
      <c r="H153" s="53">
        <v>3</v>
      </c>
    </row>
    <row r="154" spans="1:70" s="25" customFormat="1">
      <c r="A154" s="50">
        <v>34931900</v>
      </c>
      <c r="B154" s="119" t="s">
        <v>201</v>
      </c>
      <c r="C154" s="22"/>
      <c r="D154" s="98" t="s">
        <v>159</v>
      </c>
      <c r="E154" s="70" t="s">
        <v>13</v>
      </c>
      <c r="F154" s="19">
        <v>130000</v>
      </c>
      <c r="G154" s="29">
        <f t="shared" si="7"/>
        <v>650000</v>
      </c>
      <c r="H154" s="53">
        <v>5</v>
      </c>
    </row>
    <row r="155" spans="1:70" s="25" customFormat="1">
      <c r="A155" s="50">
        <v>39712200</v>
      </c>
      <c r="B155" s="119" t="s">
        <v>214</v>
      </c>
      <c r="C155" s="22"/>
      <c r="D155" s="98" t="s">
        <v>159</v>
      </c>
      <c r="E155" s="70" t="s">
        <v>13</v>
      </c>
      <c r="F155" s="19">
        <v>55000</v>
      </c>
      <c r="G155" s="29">
        <f t="shared" si="7"/>
        <v>55000</v>
      </c>
      <c r="H155" s="53">
        <v>1</v>
      </c>
    </row>
    <row r="156" spans="1:70" s="25" customFormat="1">
      <c r="A156" s="50">
        <v>39711290</v>
      </c>
      <c r="B156" s="119" t="s">
        <v>183</v>
      </c>
      <c r="C156" s="22"/>
      <c r="D156" s="98" t="s">
        <v>159</v>
      </c>
      <c r="E156" s="70" t="s">
        <v>13</v>
      </c>
      <c r="F156" s="19">
        <v>45000</v>
      </c>
      <c r="G156" s="29">
        <f t="shared" si="7"/>
        <v>90000</v>
      </c>
      <c r="H156" s="53">
        <v>2</v>
      </c>
    </row>
    <row r="157" spans="1:70" s="25" customFormat="1">
      <c r="A157" s="50">
        <v>39711200</v>
      </c>
      <c r="B157" s="119" t="s">
        <v>210</v>
      </c>
      <c r="C157" s="22"/>
      <c r="D157" s="98" t="s">
        <v>159</v>
      </c>
      <c r="E157" s="70" t="s">
        <v>13</v>
      </c>
      <c r="F157" s="19">
        <v>25000</v>
      </c>
      <c r="G157" s="29">
        <f t="shared" si="7"/>
        <v>75000</v>
      </c>
      <c r="H157" s="53">
        <v>3</v>
      </c>
    </row>
    <row r="158" spans="1:70" s="25" customFormat="1">
      <c r="A158" s="50"/>
      <c r="B158" s="119"/>
      <c r="C158" s="22"/>
      <c r="D158" s="98"/>
      <c r="E158" s="70"/>
      <c r="F158" s="19"/>
      <c r="G158" s="30">
        <f>SUM(G152:G157)</f>
        <v>1029000</v>
      </c>
      <c r="H158" s="53"/>
    </row>
    <row r="159" spans="1:70" s="25" customFormat="1">
      <c r="A159" s="50"/>
      <c r="B159" s="67" t="s">
        <v>22</v>
      </c>
      <c r="C159" s="11"/>
      <c r="D159" s="98"/>
      <c r="E159" s="80"/>
      <c r="F159" s="78"/>
      <c r="G159" s="79"/>
      <c r="H159" s="81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 t="s">
        <v>211</v>
      </c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</row>
    <row r="160" spans="1:70" s="25" customFormat="1">
      <c r="A160" s="121">
        <v>30200000</v>
      </c>
      <c r="B160" s="115" t="s">
        <v>133</v>
      </c>
      <c r="C160" s="122"/>
      <c r="D160" s="98" t="s">
        <v>159</v>
      </c>
      <c r="E160" s="77"/>
      <c r="F160" s="78">
        <v>10000</v>
      </c>
      <c r="G160" s="29">
        <f t="shared" ref="G160:G164" si="8">F160*H160</f>
        <v>120000</v>
      </c>
      <c r="H160" s="81">
        <v>12</v>
      </c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>
      <c r="A161" s="121">
        <v>80500000</v>
      </c>
      <c r="B161" s="123" t="s">
        <v>105</v>
      </c>
      <c r="C161" s="124"/>
      <c r="D161" s="98" t="s">
        <v>159</v>
      </c>
      <c r="E161" s="76"/>
      <c r="F161" s="82">
        <v>150000</v>
      </c>
      <c r="G161" s="29">
        <v>150000</v>
      </c>
      <c r="H161" s="81">
        <v>1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>
      <c r="A162" s="121">
        <v>65310000</v>
      </c>
      <c r="B162" s="125" t="s">
        <v>127</v>
      </c>
      <c r="C162" s="124"/>
      <c r="D162" s="98" t="s">
        <v>159</v>
      </c>
      <c r="E162" s="76" t="s">
        <v>106</v>
      </c>
      <c r="F162" s="82">
        <v>36.08</v>
      </c>
      <c r="G162" s="29">
        <v>248000</v>
      </c>
      <c r="H162" s="81">
        <v>6873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>
      <c r="A163" s="121">
        <v>72200000</v>
      </c>
      <c r="B163" s="125" t="s">
        <v>195</v>
      </c>
      <c r="C163" s="124"/>
      <c r="D163" s="98" t="s">
        <v>159</v>
      </c>
      <c r="E163" s="76"/>
      <c r="F163" s="82">
        <v>105000</v>
      </c>
      <c r="G163" s="29">
        <v>105000</v>
      </c>
      <c r="H163" s="81">
        <v>1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 ht="24">
      <c r="A164" s="121">
        <v>64211100</v>
      </c>
      <c r="B164" s="125" t="s">
        <v>109</v>
      </c>
      <c r="C164" s="124"/>
      <c r="D164" s="98" t="s">
        <v>159</v>
      </c>
      <c r="E164" s="76"/>
      <c r="F164" s="82">
        <v>9600</v>
      </c>
      <c r="G164" s="29">
        <f t="shared" si="8"/>
        <v>115200</v>
      </c>
      <c r="H164" s="81">
        <v>12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>
      <c r="A165" s="121">
        <v>64211100</v>
      </c>
      <c r="B165" s="125" t="s">
        <v>110</v>
      </c>
      <c r="C165" s="124"/>
      <c r="D165" s="98" t="s">
        <v>159</v>
      </c>
      <c r="E165" s="76"/>
      <c r="F165" s="82">
        <v>7065</v>
      </c>
      <c r="G165" s="29">
        <f>F165*H165</f>
        <v>84780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>
      <c r="A166" s="121"/>
      <c r="B166" s="123"/>
      <c r="C166" s="124"/>
      <c r="D166" s="98"/>
      <c r="E166" s="76"/>
      <c r="F166" s="82"/>
      <c r="G166" s="79">
        <f>SUM(G160:G165)</f>
        <v>822980</v>
      </c>
      <c r="H166" s="81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6"/>
      <c r="H167" s="86"/>
    </row>
    <row r="168" spans="1:70" s="25" customFormat="1">
      <c r="A168" s="126"/>
      <c r="H168" s="86"/>
    </row>
    <row r="169" spans="1:70" s="25" customFormat="1">
      <c r="A169" s="126"/>
      <c r="H169" s="86"/>
    </row>
    <row r="170" spans="1:70" s="25" customFormat="1">
      <c r="A170" s="126"/>
      <c r="H170" s="86"/>
    </row>
    <row r="171" spans="1:70" s="25" customFormat="1">
      <c r="A171" s="126"/>
      <c r="H171" s="86"/>
    </row>
    <row r="172" spans="1:70" s="25" customFormat="1">
      <c r="A172" s="126"/>
      <c r="H172" s="86"/>
    </row>
    <row r="173" spans="1:70" s="25" customFormat="1">
      <c r="A173" s="126"/>
      <c r="H173" s="86"/>
    </row>
    <row r="174" spans="1:70" s="25" customFormat="1">
      <c r="A174" s="126"/>
      <c r="H174" s="86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127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</sheetData>
  <mergeCells count="9">
    <mergeCell ref="F1:H1"/>
    <mergeCell ref="A9:H9"/>
    <mergeCell ref="A10:H10"/>
    <mergeCell ref="A11:C11"/>
    <mergeCell ref="A4:G4"/>
    <mergeCell ref="B5:F5"/>
    <mergeCell ref="A6:H6"/>
    <mergeCell ref="A7:H7"/>
    <mergeCell ref="A8:H8"/>
  </mergeCells>
  <pageMargins left="0" right="0" top="0.19685039370078741" bottom="0.19685039370078741" header="0.31496062992125984" footer="0.31496062992125984"/>
  <pageSetup paperSize="9" scale="98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1"/>
  <sheetViews>
    <sheetView topLeftCell="A154" workbookViewId="0">
      <selection activeCell="B59" sqref="B59"/>
    </sheetView>
  </sheetViews>
  <sheetFormatPr defaultRowHeight="1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76" t="s">
        <v>215</v>
      </c>
      <c r="G1" s="176"/>
      <c r="H1" s="176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69" t="s">
        <v>189</v>
      </c>
      <c r="B4" s="169"/>
      <c r="C4" s="169"/>
      <c r="D4" s="169"/>
      <c r="E4" s="169"/>
      <c r="F4" s="169"/>
      <c r="G4" s="169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0"/>
      <c r="B5" s="169" t="s">
        <v>243</v>
      </c>
      <c r="C5" s="169"/>
      <c r="D5" s="169"/>
      <c r="E5" s="169"/>
      <c r="F5" s="169"/>
      <c r="G5" s="140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70" t="s">
        <v>1</v>
      </c>
      <c r="B6" s="170"/>
      <c r="C6" s="170"/>
      <c r="D6" s="170"/>
      <c r="E6" s="170"/>
      <c r="F6" s="170"/>
      <c r="G6" s="170"/>
      <c r="H6" s="170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71" t="s">
        <v>186</v>
      </c>
      <c r="B7" s="171"/>
      <c r="C7" s="171"/>
      <c r="D7" s="171"/>
      <c r="E7" s="171"/>
      <c r="F7" s="171"/>
      <c r="G7" s="171"/>
      <c r="H7" s="17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72" t="s">
        <v>2</v>
      </c>
      <c r="B8" s="173"/>
      <c r="C8" s="173"/>
      <c r="D8" s="173"/>
      <c r="E8" s="173"/>
      <c r="F8" s="173"/>
      <c r="G8" s="173"/>
      <c r="H8" s="174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61" t="s">
        <v>3</v>
      </c>
      <c r="B9" s="162"/>
      <c r="C9" s="162"/>
      <c r="D9" s="162"/>
      <c r="E9" s="162"/>
      <c r="F9" s="162"/>
      <c r="G9" s="162"/>
      <c r="H9" s="163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61" t="s">
        <v>4</v>
      </c>
      <c r="B10" s="162"/>
      <c r="C10" s="162"/>
      <c r="D10" s="162"/>
      <c r="E10" s="162"/>
      <c r="F10" s="162"/>
      <c r="G10" s="162"/>
      <c r="H10" s="16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64" t="s">
        <v>5</v>
      </c>
      <c r="B11" s="165"/>
      <c r="C11" s="166"/>
      <c r="D11" s="8"/>
      <c r="E11" s="139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.7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.7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.75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18000</v>
      </c>
      <c r="H95" s="41">
        <v>30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ref="G121" si="2">F121*H121</f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17"/>
      <c r="C123" s="22"/>
      <c r="D123" s="98"/>
      <c r="E123" s="70"/>
      <c r="F123" s="19"/>
      <c r="G123" s="29">
        <f>SUM(G64:G122)</f>
        <v>1182650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3811200</v>
      </c>
      <c r="B125" s="134" t="s">
        <v>219</v>
      </c>
      <c r="C125" s="22"/>
      <c r="D125" s="98" t="s">
        <v>159</v>
      </c>
      <c r="E125" s="70" t="s">
        <v>13</v>
      </c>
      <c r="F125" s="19">
        <v>50000</v>
      </c>
      <c r="G125" s="29">
        <f t="shared" ref="G125:G132" si="3">F125*H125</f>
        <v>100000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3311129</v>
      </c>
      <c r="B126" s="136" t="s">
        <v>220</v>
      </c>
      <c r="C126" s="22"/>
      <c r="D126" s="98" t="s">
        <v>159</v>
      </c>
      <c r="E126" s="70" t="s">
        <v>13</v>
      </c>
      <c r="F126" s="19">
        <v>200</v>
      </c>
      <c r="G126" s="29">
        <f t="shared" si="3"/>
        <v>300000</v>
      </c>
      <c r="H126" s="40">
        <v>1500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39831247</v>
      </c>
      <c r="B127" s="136" t="s">
        <v>246</v>
      </c>
      <c r="C127" s="22"/>
      <c r="D127" s="98" t="s">
        <v>159</v>
      </c>
      <c r="E127" s="70" t="s">
        <v>13</v>
      </c>
      <c r="F127" s="19">
        <v>1100</v>
      </c>
      <c r="G127" s="29">
        <f t="shared" si="3"/>
        <v>11000</v>
      </c>
      <c r="H127" s="40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33141212</v>
      </c>
      <c r="B128" s="134" t="s">
        <v>235</v>
      </c>
      <c r="C128" s="22"/>
      <c r="D128" s="98" t="s">
        <v>159</v>
      </c>
      <c r="E128" s="70" t="s">
        <v>13</v>
      </c>
      <c r="F128" s="19">
        <v>600</v>
      </c>
      <c r="G128" s="29">
        <f t="shared" si="3"/>
        <v>12000</v>
      </c>
      <c r="H128" s="40">
        <v>20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33141134</v>
      </c>
      <c r="B129" s="136" t="s">
        <v>226</v>
      </c>
      <c r="C129" s="22"/>
      <c r="D129" s="98" t="s">
        <v>159</v>
      </c>
      <c r="E129" s="70" t="s">
        <v>13</v>
      </c>
      <c r="F129" s="19">
        <v>200</v>
      </c>
      <c r="G129" s="29">
        <f t="shared" si="3"/>
        <v>2000</v>
      </c>
      <c r="H129" s="40">
        <v>10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33141115</v>
      </c>
      <c r="B130" s="136" t="s">
        <v>227</v>
      </c>
      <c r="C130" s="22"/>
      <c r="D130" s="98" t="s">
        <v>159</v>
      </c>
      <c r="E130" s="70" t="s">
        <v>13</v>
      </c>
      <c r="F130" s="19">
        <v>300</v>
      </c>
      <c r="G130" s="29">
        <f t="shared" si="3"/>
        <v>600</v>
      </c>
      <c r="H130" s="40">
        <v>2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18141100</v>
      </c>
      <c r="B131" s="105" t="s">
        <v>237</v>
      </c>
      <c r="C131" s="69"/>
      <c r="D131" s="98" t="s">
        <v>159</v>
      </c>
      <c r="E131" s="70" t="s">
        <v>119</v>
      </c>
      <c r="F131" s="19">
        <v>5500</v>
      </c>
      <c r="G131" s="29">
        <f t="shared" si="3"/>
        <v>16500</v>
      </c>
      <c r="H131" s="41">
        <v>3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38411200</v>
      </c>
      <c r="B132" s="136" t="s">
        <v>228</v>
      </c>
      <c r="C132" s="22"/>
      <c r="D132" s="98" t="s">
        <v>159</v>
      </c>
      <c r="E132" s="70" t="s">
        <v>13</v>
      </c>
      <c r="F132" s="19">
        <v>400</v>
      </c>
      <c r="G132" s="29">
        <f t="shared" si="3"/>
        <v>3200</v>
      </c>
      <c r="H132" s="40">
        <v>8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/>
      <c r="B133" s="136"/>
      <c r="C133" s="22"/>
      <c r="D133" s="98"/>
      <c r="E133" s="70"/>
      <c r="F133" s="19"/>
      <c r="G133" s="29">
        <f>SUM(G125:G132)</f>
        <v>445300</v>
      </c>
      <c r="H133" s="40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/>
      <c r="B134" s="117" t="s">
        <v>21</v>
      </c>
      <c r="C134" s="22"/>
      <c r="D134" s="98"/>
      <c r="E134" s="70"/>
      <c r="F134" s="19"/>
      <c r="G134" s="29"/>
      <c r="H134" s="53"/>
    </row>
    <row r="135" spans="1:68" s="25" customFormat="1">
      <c r="A135" s="109">
        <v>44521200</v>
      </c>
      <c r="B135" s="50" t="s">
        <v>173</v>
      </c>
      <c r="C135" s="22"/>
      <c r="D135" s="98" t="s">
        <v>159</v>
      </c>
      <c r="E135" s="70" t="s">
        <v>13</v>
      </c>
      <c r="F135" s="19">
        <v>10000</v>
      </c>
      <c r="G135" s="29">
        <f t="shared" ref="G135:G138" si="4">F135*H135</f>
        <v>100000</v>
      </c>
      <c r="H135" s="53">
        <v>10</v>
      </c>
    </row>
    <row r="136" spans="1:68" s="25" customFormat="1">
      <c r="A136" s="109">
        <v>39111220</v>
      </c>
      <c r="B136" s="50" t="s">
        <v>209</v>
      </c>
      <c r="C136" s="22"/>
      <c r="D136" s="98" t="s">
        <v>159</v>
      </c>
      <c r="E136" s="70" t="s">
        <v>13</v>
      </c>
      <c r="F136" s="19">
        <v>110000</v>
      </c>
      <c r="G136" s="29">
        <f t="shared" si="4"/>
        <v>110000</v>
      </c>
      <c r="H136" s="53">
        <v>1</v>
      </c>
    </row>
    <row r="137" spans="1:68" s="25" customFormat="1">
      <c r="A137" s="109">
        <v>39100000</v>
      </c>
      <c r="B137" s="50" t="s">
        <v>174</v>
      </c>
      <c r="C137" s="22"/>
      <c r="D137" s="98" t="s">
        <v>159</v>
      </c>
      <c r="E137" s="70" t="s">
        <v>13</v>
      </c>
      <c r="F137" s="19">
        <v>500000</v>
      </c>
      <c r="G137" s="29">
        <f t="shared" si="4"/>
        <v>500000</v>
      </c>
      <c r="H137" s="53">
        <v>1</v>
      </c>
    </row>
    <row r="138" spans="1:68" s="25" customFormat="1">
      <c r="A138" s="50">
        <v>89111160</v>
      </c>
      <c r="B138" s="118" t="s">
        <v>153</v>
      </c>
      <c r="C138" s="22"/>
      <c r="D138" s="98" t="s">
        <v>159</v>
      </c>
      <c r="E138" s="70" t="s">
        <v>13</v>
      </c>
      <c r="F138" s="19">
        <v>20000</v>
      </c>
      <c r="G138" s="29">
        <f t="shared" si="4"/>
        <v>400000</v>
      </c>
      <c r="H138" s="53">
        <v>20</v>
      </c>
    </row>
    <row r="139" spans="1:68" s="25" customFormat="1">
      <c r="A139" s="50"/>
      <c r="B139" s="119"/>
      <c r="C139" s="22"/>
      <c r="D139" s="98"/>
      <c r="E139" s="70"/>
      <c r="F139" s="19"/>
      <c r="G139" s="30">
        <f>SUM(G135:G138)</f>
        <v>1110000</v>
      </c>
      <c r="H139" s="53"/>
    </row>
    <row r="140" spans="1:68" s="25" customFormat="1" ht="24">
      <c r="A140" s="50"/>
      <c r="B140" s="120" t="s">
        <v>176</v>
      </c>
      <c r="C140" s="22"/>
      <c r="D140" s="98"/>
      <c r="E140" s="70"/>
      <c r="F140" s="19"/>
      <c r="G140" s="29"/>
      <c r="H140" s="53"/>
    </row>
    <row r="141" spans="1:68" s="25" customFormat="1">
      <c r="A141" s="50">
        <v>39221240</v>
      </c>
      <c r="B141" s="119" t="s">
        <v>202</v>
      </c>
      <c r="C141" s="22"/>
      <c r="D141" s="98" t="s">
        <v>159</v>
      </c>
      <c r="E141" s="70" t="s">
        <v>13</v>
      </c>
      <c r="F141" s="19">
        <v>8000</v>
      </c>
      <c r="G141" s="29">
        <f t="shared" ref="G141:G158" si="5">F141*H141</f>
        <v>16000</v>
      </c>
      <c r="H141" s="53">
        <v>2</v>
      </c>
    </row>
    <row r="142" spans="1:68" s="25" customFormat="1">
      <c r="A142" s="50">
        <v>39221210</v>
      </c>
      <c r="B142" s="119" t="s">
        <v>213</v>
      </c>
      <c r="C142" s="22"/>
      <c r="D142" s="98" t="s">
        <v>159</v>
      </c>
      <c r="E142" s="70" t="s">
        <v>13</v>
      </c>
      <c r="F142" s="19">
        <v>3500</v>
      </c>
      <c r="G142" s="29">
        <f t="shared" si="5"/>
        <v>17500</v>
      </c>
      <c r="H142" s="53">
        <v>5</v>
      </c>
    </row>
    <row r="143" spans="1:68" s="25" customFormat="1">
      <c r="A143" s="50">
        <v>33761600</v>
      </c>
      <c r="B143" s="119" t="s">
        <v>203</v>
      </c>
      <c r="C143" s="22"/>
      <c r="D143" s="98" t="s">
        <v>159</v>
      </c>
      <c r="E143" s="70" t="s">
        <v>13</v>
      </c>
      <c r="F143" s="19">
        <v>600</v>
      </c>
      <c r="G143" s="29">
        <f t="shared" si="5"/>
        <v>12000</v>
      </c>
      <c r="H143" s="53">
        <v>20</v>
      </c>
    </row>
    <row r="144" spans="1:68" s="25" customFormat="1">
      <c r="A144" s="50">
        <v>89220000</v>
      </c>
      <c r="B144" s="119" t="s">
        <v>177</v>
      </c>
      <c r="C144" s="22"/>
      <c r="D144" s="98" t="s">
        <v>159</v>
      </c>
      <c r="E144" s="70" t="s">
        <v>13</v>
      </c>
      <c r="F144" s="19">
        <v>3000</v>
      </c>
      <c r="G144" s="29">
        <f t="shared" si="5"/>
        <v>12000</v>
      </c>
      <c r="H144" s="53">
        <v>4</v>
      </c>
    </row>
    <row r="145" spans="1:70" s="25" customFormat="1">
      <c r="A145" s="50">
        <v>39221300</v>
      </c>
      <c r="B145" s="119" t="s">
        <v>204</v>
      </c>
      <c r="C145" s="22"/>
      <c r="D145" s="98" t="s">
        <v>159</v>
      </c>
      <c r="E145" s="70" t="s">
        <v>13</v>
      </c>
      <c r="F145" s="19">
        <v>1200</v>
      </c>
      <c r="G145" s="29">
        <f t="shared" si="5"/>
        <v>6000</v>
      </c>
      <c r="H145" s="53">
        <v>5</v>
      </c>
    </row>
    <row r="146" spans="1:70" s="25" customFormat="1">
      <c r="A146" s="50">
        <v>39221280</v>
      </c>
      <c r="B146" s="119" t="s">
        <v>205</v>
      </c>
      <c r="C146" s="22"/>
      <c r="D146" s="98" t="s">
        <v>159</v>
      </c>
      <c r="E146" s="70" t="s">
        <v>13</v>
      </c>
      <c r="F146" s="19">
        <v>1400</v>
      </c>
      <c r="G146" s="29">
        <f t="shared" si="5"/>
        <v>7000</v>
      </c>
      <c r="H146" s="53">
        <v>5</v>
      </c>
    </row>
    <row r="147" spans="1:70" s="25" customFormat="1">
      <c r="A147" s="50">
        <v>39221270</v>
      </c>
      <c r="B147" s="119" t="s">
        <v>206</v>
      </c>
      <c r="C147" s="22"/>
      <c r="D147" s="98" t="s">
        <v>159</v>
      </c>
      <c r="E147" s="70" t="s">
        <v>13</v>
      </c>
      <c r="F147" s="19">
        <v>1100</v>
      </c>
      <c r="G147" s="29">
        <f t="shared" si="5"/>
        <v>8800</v>
      </c>
      <c r="H147" s="53">
        <v>8</v>
      </c>
    </row>
    <row r="148" spans="1:70" s="25" customFormat="1">
      <c r="A148" s="50">
        <v>39221260</v>
      </c>
      <c r="B148" s="119" t="s">
        <v>207</v>
      </c>
      <c r="C148" s="22"/>
      <c r="D148" s="98" t="s">
        <v>159</v>
      </c>
      <c r="E148" s="70" t="s">
        <v>13</v>
      </c>
      <c r="F148" s="19">
        <v>950</v>
      </c>
      <c r="G148" s="29">
        <f t="shared" si="5"/>
        <v>11400</v>
      </c>
      <c r="H148" s="53">
        <v>12</v>
      </c>
    </row>
    <row r="149" spans="1:70" s="25" customFormat="1">
      <c r="A149" s="50">
        <v>39221260</v>
      </c>
      <c r="B149" s="119" t="s">
        <v>178</v>
      </c>
      <c r="C149" s="22"/>
      <c r="D149" s="98" t="s">
        <v>159</v>
      </c>
      <c r="E149" s="70" t="s">
        <v>13</v>
      </c>
      <c r="F149" s="19">
        <v>3000</v>
      </c>
      <c r="G149" s="29">
        <f t="shared" si="5"/>
        <v>12000</v>
      </c>
      <c r="H149" s="53">
        <v>4</v>
      </c>
    </row>
    <row r="150" spans="1:70" s="25" customFormat="1">
      <c r="A150" s="50">
        <v>39221260</v>
      </c>
      <c r="B150" s="119" t="s">
        <v>179</v>
      </c>
      <c r="C150" s="22"/>
      <c r="D150" s="98" t="s">
        <v>159</v>
      </c>
      <c r="E150" s="70" t="s">
        <v>13</v>
      </c>
      <c r="F150" s="19">
        <v>25000</v>
      </c>
      <c r="G150" s="29">
        <f t="shared" si="5"/>
        <v>25000</v>
      </c>
      <c r="H150" s="53">
        <v>1</v>
      </c>
    </row>
    <row r="151" spans="1:70" s="25" customFormat="1">
      <c r="A151" s="50"/>
      <c r="B151" s="119"/>
      <c r="C151" s="22"/>
      <c r="D151" s="98"/>
      <c r="E151" s="70"/>
      <c r="F151" s="19"/>
      <c r="G151" s="30">
        <f>SUM(G141:G150)</f>
        <v>127700</v>
      </c>
      <c r="H151" s="53"/>
    </row>
    <row r="152" spans="1:70" s="25" customFormat="1">
      <c r="A152" s="50"/>
      <c r="B152" s="120" t="s">
        <v>180</v>
      </c>
      <c r="C152" s="22"/>
      <c r="D152" s="98"/>
      <c r="E152" s="70"/>
      <c r="F152" s="19"/>
      <c r="G152" s="29"/>
      <c r="H152" s="53"/>
    </row>
    <row r="153" spans="1:70" s="25" customFormat="1">
      <c r="A153" s="50">
        <v>39713520</v>
      </c>
      <c r="B153" s="119" t="s">
        <v>182</v>
      </c>
      <c r="C153" s="22"/>
      <c r="D153" s="98" t="s">
        <v>159</v>
      </c>
      <c r="E153" s="70" t="s">
        <v>13</v>
      </c>
      <c r="F153" s="19">
        <v>25000</v>
      </c>
      <c r="G153" s="29">
        <f t="shared" si="5"/>
        <v>75000</v>
      </c>
      <c r="H153" s="53">
        <v>3</v>
      </c>
    </row>
    <row r="154" spans="1:70" s="25" customFormat="1">
      <c r="A154" s="50">
        <v>39711190</v>
      </c>
      <c r="B154" s="119" t="s">
        <v>184</v>
      </c>
      <c r="C154" s="22"/>
      <c r="D154" s="98" t="s">
        <v>159</v>
      </c>
      <c r="E154" s="70" t="s">
        <v>13</v>
      </c>
      <c r="F154" s="19">
        <v>28000</v>
      </c>
      <c r="G154" s="29">
        <f t="shared" si="5"/>
        <v>84000</v>
      </c>
      <c r="H154" s="53">
        <v>3</v>
      </c>
    </row>
    <row r="155" spans="1:70" s="25" customFormat="1">
      <c r="A155" s="50">
        <v>34931900</v>
      </c>
      <c r="B155" s="119" t="s">
        <v>201</v>
      </c>
      <c r="C155" s="22"/>
      <c r="D155" s="98" t="s">
        <v>159</v>
      </c>
      <c r="E155" s="70" t="s">
        <v>13</v>
      </c>
      <c r="F155" s="19">
        <v>130000</v>
      </c>
      <c r="G155" s="29">
        <f t="shared" si="5"/>
        <v>650000</v>
      </c>
      <c r="H155" s="53">
        <v>5</v>
      </c>
    </row>
    <row r="156" spans="1:70" s="25" customFormat="1">
      <c r="A156" s="50">
        <v>39712200</v>
      </c>
      <c r="B156" s="119" t="s">
        <v>214</v>
      </c>
      <c r="C156" s="22"/>
      <c r="D156" s="98" t="s">
        <v>159</v>
      </c>
      <c r="E156" s="70" t="s">
        <v>13</v>
      </c>
      <c r="F156" s="19">
        <v>55000</v>
      </c>
      <c r="G156" s="29">
        <f t="shared" si="5"/>
        <v>55000</v>
      </c>
      <c r="H156" s="53">
        <v>1</v>
      </c>
    </row>
    <row r="157" spans="1:70" s="25" customFormat="1">
      <c r="A157" s="50">
        <v>39711290</v>
      </c>
      <c r="B157" s="119" t="s">
        <v>183</v>
      </c>
      <c r="C157" s="22"/>
      <c r="D157" s="98" t="s">
        <v>159</v>
      </c>
      <c r="E157" s="70" t="s">
        <v>13</v>
      </c>
      <c r="F157" s="19">
        <v>45000</v>
      </c>
      <c r="G157" s="29">
        <f t="shared" si="5"/>
        <v>90000</v>
      </c>
      <c r="H157" s="53">
        <v>2</v>
      </c>
    </row>
    <row r="158" spans="1:70" s="25" customFormat="1">
      <c r="A158" s="50">
        <v>39711200</v>
      </c>
      <c r="B158" s="119" t="s">
        <v>210</v>
      </c>
      <c r="C158" s="22"/>
      <c r="D158" s="98" t="s">
        <v>159</v>
      </c>
      <c r="E158" s="70" t="s">
        <v>13</v>
      </c>
      <c r="F158" s="19">
        <v>25000</v>
      </c>
      <c r="G158" s="29">
        <f t="shared" si="5"/>
        <v>75000</v>
      </c>
      <c r="H158" s="53">
        <v>3</v>
      </c>
    </row>
    <row r="159" spans="1:70" s="25" customFormat="1">
      <c r="A159" s="50"/>
      <c r="B159" s="119"/>
      <c r="C159" s="22"/>
      <c r="D159" s="98"/>
      <c r="E159" s="70"/>
      <c r="F159" s="19"/>
      <c r="G159" s="30">
        <f>SUM(G153:G158)</f>
        <v>1029000</v>
      </c>
      <c r="H159" s="53"/>
    </row>
    <row r="160" spans="1:70" s="25" customFormat="1">
      <c r="A160" s="50"/>
      <c r="B160" s="67" t="s">
        <v>22</v>
      </c>
      <c r="C160" s="11"/>
      <c r="D160" s="98"/>
      <c r="E160" s="80"/>
      <c r="F160" s="78"/>
      <c r="G160" s="79"/>
      <c r="H160" s="81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 t="s">
        <v>211</v>
      </c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>
      <c r="A161" s="121">
        <v>30200000</v>
      </c>
      <c r="B161" s="115" t="s">
        <v>133</v>
      </c>
      <c r="C161" s="122"/>
      <c r="D161" s="98" t="s">
        <v>159</v>
      </c>
      <c r="E161" s="77"/>
      <c r="F161" s="78">
        <v>10000</v>
      </c>
      <c r="G161" s="29">
        <f t="shared" ref="G161:G165" si="6">F161*H161</f>
        <v>120000</v>
      </c>
      <c r="H161" s="81">
        <v>12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>
      <c r="A162" s="121">
        <v>80500000</v>
      </c>
      <c r="B162" s="123" t="s">
        <v>105</v>
      </c>
      <c r="C162" s="124"/>
      <c r="D162" s="98" t="s">
        <v>159</v>
      </c>
      <c r="E162" s="76"/>
      <c r="F162" s="82">
        <v>150000</v>
      </c>
      <c r="G162" s="29">
        <v>150000</v>
      </c>
      <c r="H162" s="81">
        <v>1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>
      <c r="A163" s="121">
        <v>65310000</v>
      </c>
      <c r="B163" s="125" t="s">
        <v>127</v>
      </c>
      <c r="C163" s="124"/>
      <c r="D163" s="98" t="s">
        <v>159</v>
      </c>
      <c r="E163" s="76" t="s">
        <v>106</v>
      </c>
      <c r="F163" s="82">
        <v>36.08</v>
      </c>
      <c r="G163" s="29">
        <v>248000</v>
      </c>
      <c r="H163" s="81">
        <v>6873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>
      <c r="A164" s="121">
        <v>72200000</v>
      </c>
      <c r="B164" s="125" t="s">
        <v>195</v>
      </c>
      <c r="C164" s="124"/>
      <c r="D164" s="98" t="s">
        <v>159</v>
      </c>
      <c r="E164" s="76"/>
      <c r="F164" s="82">
        <v>105000</v>
      </c>
      <c r="G164" s="29">
        <v>105000</v>
      </c>
      <c r="H164" s="81">
        <v>1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>
      <c r="A165" s="121">
        <v>64211100</v>
      </c>
      <c r="B165" s="125" t="s">
        <v>109</v>
      </c>
      <c r="C165" s="124"/>
      <c r="D165" s="98" t="s">
        <v>159</v>
      </c>
      <c r="E165" s="76"/>
      <c r="F165" s="82">
        <v>9600</v>
      </c>
      <c r="G165" s="29">
        <f t="shared" si="6"/>
        <v>115200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 ht="24">
      <c r="A166" s="121">
        <v>64211100</v>
      </c>
      <c r="B166" s="125" t="s">
        <v>110</v>
      </c>
      <c r="C166" s="124"/>
      <c r="D166" s="98" t="s">
        <v>159</v>
      </c>
      <c r="E166" s="76"/>
      <c r="F166" s="82">
        <v>7065</v>
      </c>
      <c r="G166" s="29">
        <f>F166*H166</f>
        <v>84780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1"/>
      <c r="B167" s="123"/>
      <c r="C167" s="124"/>
      <c r="D167" s="98"/>
      <c r="E167" s="76"/>
      <c r="F167" s="82"/>
      <c r="G167" s="79">
        <f>SUM(G161:G166)</f>
        <v>822980</v>
      </c>
      <c r="H167" s="81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>
      <c r="A168" s="126"/>
      <c r="H168" s="86"/>
    </row>
    <row r="169" spans="1:70" s="25" customFormat="1">
      <c r="A169" s="126"/>
      <c r="H169" s="86"/>
    </row>
    <row r="170" spans="1:70" s="25" customFormat="1">
      <c r="A170" s="126"/>
      <c r="H170" s="86"/>
    </row>
    <row r="171" spans="1:70" s="25" customFormat="1">
      <c r="A171" s="126"/>
      <c r="H171" s="86"/>
    </row>
    <row r="172" spans="1:70" s="25" customFormat="1">
      <c r="A172" s="126"/>
      <c r="H172" s="86"/>
    </row>
    <row r="173" spans="1:70" s="25" customFormat="1">
      <c r="A173" s="126"/>
      <c r="H173" s="86"/>
    </row>
    <row r="174" spans="1:70" s="25" customFormat="1">
      <c r="A174" s="126"/>
      <c r="H174" s="86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86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405"/>
  <sheetViews>
    <sheetView topLeftCell="A112" workbookViewId="0">
      <selection activeCell="A112" sqref="A1:XFD1048576"/>
    </sheetView>
  </sheetViews>
  <sheetFormatPr defaultRowHeight="1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76" t="s">
        <v>215</v>
      </c>
      <c r="G1" s="176"/>
      <c r="H1" s="176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69" t="s">
        <v>189</v>
      </c>
      <c r="B4" s="169"/>
      <c r="C4" s="169"/>
      <c r="D4" s="169"/>
      <c r="E4" s="169"/>
      <c r="F4" s="169"/>
      <c r="G4" s="169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2"/>
      <c r="B5" s="169" t="s">
        <v>266</v>
      </c>
      <c r="C5" s="169"/>
      <c r="D5" s="169"/>
      <c r="E5" s="169"/>
      <c r="F5" s="169"/>
      <c r="G5" s="142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70" t="s">
        <v>1</v>
      </c>
      <c r="B6" s="170"/>
      <c r="C6" s="170"/>
      <c r="D6" s="170"/>
      <c r="E6" s="170"/>
      <c r="F6" s="170"/>
      <c r="G6" s="170"/>
      <c r="H6" s="170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71" t="s">
        <v>186</v>
      </c>
      <c r="B7" s="171"/>
      <c r="C7" s="171"/>
      <c r="D7" s="171"/>
      <c r="E7" s="171"/>
      <c r="F7" s="171"/>
      <c r="G7" s="171"/>
      <c r="H7" s="17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72" t="s">
        <v>2</v>
      </c>
      <c r="B8" s="173"/>
      <c r="C8" s="173"/>
      <c r="D8" s="173"/>
      <c r="E8" s="173"/>
      <c r="F8" s="173"/>
      <c r="G8" s="173"/>
      <c r="H8" s="174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61" t="s">
        <v>3</v>
      </c>
      <c r="B9" s="162"/>
      <c r="C9" s="162"/>
      <c r="D9" s="162"/>
      <c r="E9" s="162"/>
      <c r="F9" s="162"/>
      <c r="G9" s="162"/>
      <c r="H9" s="163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61" t="s">
        <v>4</v>
      </c>
      <c r="B10" s="162"/>
      <c r="C10" s="162"/>
      <c r="D10" s="162"/>
      <c r="E10" s="162"/>
      <c r="F10" s="162"/>
      <c r="G10" s="162"/>
      <c r="H10" s="16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64" t="s">
        <v>5</v>
      </c>
      <c r="B11" s="165"/>
      <c r="C11" s="166"/>
      <c r="D11" s="8"/>
      <c r="E11" s="141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30000</v>
      </c>
      <c r="H95" s="41">
        <v>50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249</v>
      </c>
      <c r="C114" s="69"/>
      <c r="D114" s="98" t="s">
        <v>159</v>
      </c>
      <c r="E114" s="70" t="s">
        <v>13</v>
      </c>
      <c r="F114" s="19">
        <v>700</v>
      </c>
      <c r="G114" s="29">
        <f t="shared" si="1"/>
        <v>14000</v>
      </c>
      <c r="H114" s="41">
        <v>20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si="1"/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17"/>
      <c r="C123" s="22"/>
      <c r="D123" s="98"/>
      <c r="E123" s="70"/>
      <c r="F123" s="19"/>
      <c r="G123" s="29">
        <f>SUM(G64:G122)</f>
        <v>1184650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33121180</v>
      </c>
      <c r="B125" s="134" t="s">
        <v>248</v>
      </c>
      <c r="C125" s="22"/>
      <c r="D125" s="98" t="s">
        <v>159</v>
      </c>
      <c r="E125" s="70" t="s">
        <v>13</v>
      </c>
      <c r="F125" s="19">
        <v>10000</v>
      </c>
      <c r="G125" s="29">
        <f>F125*H125</f>
        <v>20000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3811200</v>
      </c>
      <c r="B126" s="134" t="s">
        <v>219</v>
      </c>
      <c r="C126" s="22"/>
      <c r="D126" s="98" t="s">
        <v>159</v>
      </c>
      <c r="E126" s="70" t="s">
        <v>13</v>
      </c>
      <c r="F126" s="19">
        <v>50000</v>
      </c>
      <c r="G126" s="29">
        <f t="shared" ref="G126:G137" si="2">F126*H126</f>
        <v>100000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3311129</v>
      </c>
      <c r="B127" s="136" t="s">
        <v>220</v>
      </c>
      <c r="C127" s="22"/>
      <c r="D127" s="98" t="s">
        <v>159</v>
      </c>
      <c r="E127" s="70" t="s">
        <v>13</v>
      </c>
      <c r="F127" s="19">
        <v>200</v>
      </c>
      <c r="G127" s="29">
        <f t="shared" si="2"/>
        <v>300000</v>
      </c>
      <c r="H127" s="40">
        <v>1500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39831247</v>
      </c>
      <c r="B128" s="136" t="s">
        <v>246</v>
      </c>
      <c r="C128" s="22"/>
      <c r="D128" s="98" t="s">
        <v>159</v>
      </c>
      <c r="E128" s="70" t="s">
        <v>13</v>
      </c>
      <c r="F128" s="19">
        <v>1500</v>
      </c>
      <c r="G128" s="29">
        <f t="shared" si="2"/>
        <v>45000</v>
      </c>
      <c r="H128" s="40">
        <v>30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33141212</v>
      </c>
      <c r="B129" s="134" t="s">
        <v>235</v>
      </c>
      <c r="C129" s="22"/>
      <c r="D129" s="98" t="s">
        <v>159</v>
      </c>
      <c r="E129" s="70" t="s">
        <v>13</v>
      </c>
      <c r="F129" s="19">
        <v>600</v>
      </c>
      <c r="G129" s="29">
        <f t="shared" si="2"/>
        <v>12000</v>
      </c>
      <c r="H129" s="40">
        <v>20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33141134</v>
      </c>
      <c r="B130" s="136" t="s">
        <v>226</v>
      </c>
      <c r="C130" s="22"/>
      <c r="D130" s="98" t="s">
        <v>159</v>
      </c>
      <c r="E130" s="70" t="s">
        <v>13</v>
      </c>
      <c r="F130" s="19">
        <v>200</v>
      </c>
      <c r="G130" s="29">
        <f t="shared" si="2"/>
        <v>2000</v>
      </c>
      <c r="H130" s="40">
        <v>10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39121520</v>
      </c>
      <c r="B131" s="136" t="s">
        <v>251</v>
      </c>
      <c r="C131" s="22"/>
      <c r="D131" s="98" t="s">
        <v>159</v>
      </c>
      <c r="E131" s="70" t="s">
        <v>13</v>
      </c>
      <c r="F131" s="19">
        <v>60000</v>
      </c>
      <c r="G131" s="29">
        <f t="shared" si="2"/>
        <v>60000</v>
      </c>
      <c r="H131" s="40">
        <v>1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33191180</v>
      </c>
      <c r="B132" s="136" t="s">
        <v>257</v>
      </c>
      <c r="C132" s="22"/>
      <c r="D132" s="98" t="s">
        <v>159</v>
      </c>
      <c r="E132" s="70" t="s">
        <v>13</v>
      </c>
      <c r="F132" s="19">
        <v>60000</v>
      </c>
      <c r="G132" s="29">
        <f t="shared" si="2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33141117</v>
      </c>
      <c r="B133" s="136" t="s">
        <v>254</v>
      </c>
      <c r="C133" s="22"/>
      <c r="D133" s="98" t="s">
        <v>159</v>
      </c>
      <c r="E133" s="70" t="s">
        <v>13</v>
      </c>
      <c r="F133" s="19">
        <v>300</v>
      </c>
      <c r="G133" s="29">
        <f t="shared" si="2"/>
        <v>600</v>
      </c>
      <c r="H133" s="40">
        <v>2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33141211</v>
      </c>
      <c r="B134" s="136" t="s">
        <v>255</v>
      </c>
      <c r="C134" s="22"/>
      <c r="D134" s="98" t="s">
        <v>159</v>
      </c>
      <c r="E134" s="70" t="s">
        <v>13</v>
      </c>
      <c r="F134" s="19">
        <v>10000</v>
      </c>
      <c r="G134" s="29">
        <f>F134*H134</f>
        <v>10000</v>
      </c>
      <c r="H134" s="40">
        <v>1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>
        <v>33631230</v>
      </c>
      <c r="B135" s="136" t="s">
        <v>256</v>
      </c>
      <c r="C135" s="22"/>
      <c r="D135" s="98" t="s">
        <v>159</v>
      </c>
      <c r="E135" s="70" t="s">
        <v>13</v>
      </c>
      <c r="F135" s="19">
        <v>200</v>
      </c>
      <c r="G135" s="29">
        <f>F135*H135</f>
        <v>2000</v>
      </c>
      <c r="H135" s="40">
        <v>10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>
        <v>18141100</v>
      </c>
      <c r="B136" s="105" t="s">
        <v>237</v>
      </c>
      <c r="C136" s="69"/>
      <c r="D136" s="98" t="s">
        <v>159</v>
      </c>
      <c r="E136" s="70" t="s">
        <v>119</v>
      </c>
      <c r="F136" s="19">
        <v>5500</v>
      </c>
      <c r="G136" s="29">
        <f t="shared" si="2"/>
        <v>16500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>
        <v>38411200</v>
      </c>
      <c r="B137" s="136" t="s">
        <v>228</v>
      </c>
      <c r="C137" s="22"/>
      <c r="D137" s="98" t="s">
        <v>159</v>
      </c>
      <c r="E137" s="70" t="s">
        <v>13</v>
      </c>
      <c r="F137" s="19">
        <v>400</v>
      </c>
      <c r="G137" s="29">
        <f t="shared" si="2"/>
        <v>3200</v>
      </c>
      <c r="H137" s="40">
        <v>8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/>
      <c r="B138" s="136"/>
      <c r="C138" s="22"/>
      <c r="D138" s="98"/>
      <c r="E138" s="70"/>
      <c r="F138" s="19"/>
      <c r="G138" s="29">
        <f>SUM(G126:G137)</f>
        <v>611300</v>
      </c>
      <c r="H138" s="40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/>
      <c r="B139" s="117" t="s">
        <v>21</v>
      </c>
      <c r="C139" s="22"/>
      <c r="D139" s="98"/>
      <c r="E139" s="70"/>
      <c r="F139" s="19"/>
      <c r="G139" s="29"/>
      <c r="H139" s="53"/>
    </row>
    <row r="140" spans="1:68" s="25" customFormat="1">
      <c r="A140" s="109">
        <v>44521200</v>
      </c>
      <c r="B140" s="50" t="s">
        <v>173</v>
      </c>
      <c r="C140" s="22"/>
      <c r="D140" s="98" t="s">
        <v>159</v>
      </c>
      <c r="E140" s="70" t="s">
        <v>13</v>
      </c>
      <c r="F140" s="19">
        <v>10000</v>
      </c>
      <c r="G140" s="29">
        <f>F140*H140</f>
        <v>100000</v>
      </c>
      <c r="H140" s="53">
        <v>10</v>
      </c>
    </row>
    <row r="141" spans="1:68" s="25" customFormat="1">
      <c r="A141" s="109">
        <v>39111220</v>
      </c>
      <c r="B141" s="50" t="s">
        <v>250</v>
      </c>
      <c r="C141" s="22"/>
      <c r="D141" s="98" t="s">
        <v>159</v>
      </c>
      <c r="E141" s="70" t="s">
        <v>13</v>
      </c>
      <c r="F141" s="19">
        <v>110000</v>
      </c>
      <c r="G141" s="29">
        <f t="shared" ref="G141:G147" si="3">F141*H141</f>
        <v>110000</v>
      </c>
      <c r="H141" s="53">
        <v>1</v>
      </c>
    </row>
    <row r="142" spans="1:68" s="25" customFormat="1">
      <c r="A142" s="109">
        <v>391221470</v>
      </c>
      <c r="B142" s="50" t="s">
        <v>258</v>
      </c>
      <c r="C142" s="22"/>
      <c r="D142" s="98" t="s">
        <v>159</v>
      </c>
      <c r="E142" s="70" t="s">
        <v>13</v>
      </c>
      <c r="F142" s="19">
        <v>150000</v>
      </c>
      <c r="G142" s="29">
        <v>150000</v>
      </c>
      <c r="H142" s="53">
        <v>1</v>
      </c>
    </row>
    <row r="143" spans="1:68" s="25" customFormat="1">
      <c r="A143" s="109">
        <v>39121330</v>
      </c>
      <c r="B143" s="50" t="s">
        <v>259</v>
      </c>
      <c r="C143" s="22"/>
      <c r="D143" s="98" t="s">
        <v>159</v>
      </c>
      <c r="E143" s="70" t="s">
        <v>13</v>
      </c>
      <c r="F143" s="19">
        <v>30000</v>
      </c>
      <c r="G143" s="29">
        <v>750000</v>
      </c>
      <c r="H143" s="53">
        <v>25</v>
      </c>
    </row>
    <row r="144" spans="1:68" s="25" customFormat="1">
      <c r="A144" s="109">
        <v>39121520</v>
      </c>
      <c r="B144" s="50" t="s">
        <v>260</v>
      </c>
      <c r="C144" s="22"/>
      <c r="D144" s="98" t="s">
        <v>159</v>
      </c>
      <c r="E144" s="70" t="s">
        <v>13</v>
      </c>
      <c r="F144" s="19">
        <v>80000</v>
      </c>
      <c r="G144" s="29">
        <f>F144*H144</f>
        <v>160000</v>
      </c>
      <c r="H144" s="53">
        <v>2</v>
      </c>
    </row>
    <row r="145" spans="1:8" s="25" customFormat="1">
      <c r="A145" s="109">
        <v>39131200</v>
      </c>
      <c r="B145" s="50" t="s">
        <v>265</v>
      </c>
      <c r="C145" s="22"/>
      <c r="D145" s="98" t="s">
        <v>159</v>
      </c>
      <c r="E145" s="70" t="s">
        <v>13</v>
      </c>
      <c r="F145" s="19">
        <v>70000</v>
      </c>
      <c r="G145" s="29">
        <v>70000</v>
      </c>
      <c r="H145" s="53">
        <v>1</v>
      </c>
    </row>
    <row r="146" spans="1:8" s="25" customFormat="1">
      <c r="A146" s="109">
        <v>39111230</v>
      </c>
      <c r="B146" s="50" t="s">
        <v>264</v>
      </c>
      <c r="C146" s="22"/>
      <c r="D146" s="98" t="s">
        <v>159</v>
      </c>
      <c r="E146" s="70" t="s">
        <v>13</v>
      </c>
      <c r="F146" s="19">
        <v>120000</v>
      </c>
      <c r="G146" s="29">
        <v>120000</v>
      </c>
      <c r="H146" s="53">
        <v>1</v>
      </c>
    </row>
    <row r="147" spans="1:8" s="25" customFormat="1" ht="15.75" customHeight="1">
      <c r="A147" s="50">
        <v>39111160</v>
      </c>
      <c r="B147" s="118" t="s">
        <v>153</v>
      </c>
      <c r="C147" s="22"/>
      <c r="D147" s="98" t="s">
        <v>159</v>
      </c>
      <c r="E147" s="70" t="s">
        <v>13</v>
      </c>
      <c r="F147" s="19">
        <v>10000</v>
      </c>
      <c r="G147" s="29">
        <f t="shared" si="3"/>
        <v>300000</v>
      </c>
      <c r="H147" s="53">
        <v>30</v>
      </c>
    </row>
    <row r="148" spans="1:8" s="25" customFormat="1" ht="24">
      <c r="A148" s="50">
        <v>39121470</v>
      </c>
      <c r="B148" s="119" t="s">
        <v>261</v>
      </c>
      <c r="C148" s="22"/>
      <c r="D148" s="98" t="s">
        <v>159</v>
      </c>
      <c r="E148" s="70" t="s">
        <v>13</v>
      </c>
      <c r="F148" s="19">
        <v>8000</v>
      </c>
      <c r="G148" s="29">
        <v>320000</v>
      </c>
      <c r="H148" s="53">
        <v>40</v>
      </c>
    </row>
    <row r="149" spans="1:8" s="25" customFormat="1">
      <c r="A149" s="50"/>
      <c r="B149" s="119"/>
      <c r="C149" s="22"/>
      <c r="D149" s="98"/>
      <c r="E149" s="70"/>
      <c r="F149" s="19"/>
      <c r="G149" s="30">
        <f>SUM(G140:G148)</f>
        <v>2080000</v>
      </c>
      <c r="H149" s="53"/>
    </row>
    <row r="150" spans="1:8" s="25" customFormat="1" ht="24">
      <c r="A150" s="50"/>
      <c r="B150" s="120" t="s">
        <v>176</v>
      </c>
      <c r="C150" s="22"/>
      <c r="D150" s="98"/>
      <c r="E150" s="70"/>
      <c r="F150" s="19"/>
      <c r="G150" s="29"/>
      <c r="H150" s="53"/>
    </row>
    <row r="151" spans="1:8" s="25" customFormat="1">
      <c r="A151" s="50">
        <v>39221240</v>
      </c>
      <c r="B151" s="119" t="s">
        <v>202</v>
      </c>
      <c r="C151" s="22"/>
      <c r="D151" s="98" t="s">
        <v>159</v>
      </c>
      <c r="E151" s="70" t="s">
        <v>13</v>
      </c>
      <c r="F151" s="19">
        <v>8000</v>
      </c>
      <c r="G151" s="29">
        <f t="shared" ref="G151:G170" si="4">F151*H151</f>
        <v>16000</v>
      </c>
      <c r="H151" s="53">
        <v>2</v>
      </c>
    </row>
    <row r="152" spans="1:8" s="25" customFormat="1">
      <c r="A152" s="50">
        <v>39221210</v>
      </c>
      <c r="B152" s="119" t="s">
        <v>213</v>
      </c>
      <c r="C152" s="22"/>
      <c r="D152" s="98" t="s">
        <v>159</v>
      </c>
      <c r="E152" s="70" t="s">
        <v>13</v>
      </c>
      <c r="F152" s="19">
        <v>3500</v>
      </c>
      <c r="G152" s="29">
        <f t="shared" si="4"/>
        <v>17500</v>
      </c>
      <c r="H152" s="53">
        <v>5</v>
      </c>
    </row>
    <row r="153" spans="1:8" s="25" customFormat="1">
      <c r="A153" s="50">
        <v>33761600</v>
      </c>
      <c r="B153" s="119" t="s">
        <v>203</v>
      </c>
      <c r="C153" s="22"/>
      <c r="D153" s="98" t="s">
        <v>159</v>
      </c>
      <c r="E153" s="70" t="s">
        <v>13</v>
      </c>
      <c r="F153" s="19">
        <v>600</v>
      </c>
      <c r="G153" s="29">
        <f t="shared" si="4"/>
        <v>12000</v>
      </c>
      <c r="H153" s="53">
        <v>20</v>
      </c>
    </row>
    <row r="154" spans="1:8" s="25" customFormat="1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si="4"/>
        <v>12000</v>
      </c>
      <c r="H154" s="53">
        <v>4</v>
      </c>
    </row>
    <row r="155" spans="1:8" s="25" customFormat="1">
      <c r="A155" s="50">
        <v>39221300</v>
      </c>
      <c r="B155" s="119" t="s">
        <v>204</v>
      </c>
      <c r="C155" s="22"/>
      <c r="D155" s="98" t="s">
        <v>159</v>
      </c>
      <c r="E155" s="70" t="s">
        <v>13</v>
      </c>
      <c r="F155" s="19">
        <v>1200</v>
      </c>
      <c r="G155" s="29">
        <f t="shared" si="4"/>
        <v>6000</v>
      </c>
      <c r="H155" s="53">
        <v>5</v>
      </c>
    </row>
    <row r="156" spans="1:8" s="25" customFormat="1">
      <c r="A156" s="50">
        <v>39221280</v>
      </c>
      <c r="B156" s="119" t="s">
        <v>205</v>
      </c>
      <c r="C156" s="22"/>
      <c r="D156" s="98" t="s">
        <v>159</v>
      </c>
      <c r="E156" s="70" t="s">
        <v>13</v>
      </c>
      <c r="F156" s="19">
        <v>1400</v>
      </c>
      <c r="G156" s="29">
        <f t="shared" si="4"/>
        <v>7000</v>
      </c>
      <c r="H156" s="53">
        <v>5</v>
      </c>
    </row>
    <row r="157" spans="1:8" s="25" customFormat="1">
      <c r="A157" s="50">
        <v>39221270</v>
      </c>
      <c r="B157" s="119" t="s">
        <v>206</v>
      </c>
      <c r="C157" s="22"/>
      <c r="D157" s="98" t="s">
        <v>159</v>
      </c>
      <c r="E157" s="70" t="s">
        <v>13</v>
      </c>
      <c r="F157" s="19">
        <v>1100</v>
      </c>
      <c r="G157" s="29">
        <f t="shared" si="4"/>
        <v>8800</v>
      </c>
      <c r="H157" s="53">
        <v>8</v>
      </c>
    </row>
    <row r="158" spans="1:8" s="25" customFormat="1">
      <c r="A158" s="50">
        <v>39221260</v>
      </c>
      <c r="B158" s="119" t="s">
        <v>207</v>
      </c>
      <c r="C158" s="22"/>
      <c r="D158" s="98" t="s">
        <v>159</v>
      </c>
      <c r="E158" s="70" t="s">
        <v>13</v>
      </c>
      <c r="F158" s="19">
        <v>950</v>
      </c>
      <c r="G158" s="29">
        <f t="shared" si="4"/>
        <v>11400</v>
      </c>
      <c r="H158" s="53">
        <v>12</v>
      </c>
    </row>
    <row r="159" spans="1:8" s="25" customFormat="1">
      <c r="A159" s="50">
        <v>39221260</v>
      </c>
      <c r="B159" s="119" t="s">
        <v>178</v>
      </c>
      <c r="C159" s="22"/>
      <c r="D159" s="98" t="s">
        <v>159</v>
      </c>
      <c r="E159" s="70" t="s">
        <v>13</v>
      </c>
      <c r="F159" s="19">
        <v>3000</v>
      </c>
      <c r="G159" s="29">
        <f t="shared" si="4"/>
        <v>12000</v>
      </c>
      <c r="H159" s="53">
        <v>4</v>
      </c>
    </row>
    <row r="160" spans="1:8" s="25" customFormat="1">
      <c r="A160" s="50">
        <v>39221260</v>
      </c>
      <c r="B160" s="119" t="s">
        <v>179</v>
      </c>
      <c r="C160" s="22"/>
      <c r="D160" s="98" t="s">
        <v>159</v>
      </c>
      <c r="E160" s="70" t="s">
        <v>13</v>
      </c>
      <c r="F160" s="19">
        <v>25000</v>
      </c>
      <c r="G160" s="29">
        <f t="shared" si="4"/>
        <v>25000</v>
      </c>
      <c r="H160" s="53">
        <v>1</v>
      </c>
    </row>
    <row r="161" spans="1:70" s="25" customFormat="1">
      <c r="A161" s="50"/>
      <c r="B161" s="119"/>
      <c r="C161" s="22"/>
      <c r="D161" s="98"/>
      <c r="E161" s="70"/>
      <c r="F161" s="19"/>
      <c r="G161" s="30">
        <f>SUM(G151:G160)</f>
        <v>127700</v>
      </c>
      <c r="H161" s="53"/>
    </row>
    <row r="162" spans="1:70" s="25" customFormat="1">
      <c r="A162" s="50"/>
      <c r="B162" s="120" t="s">
        <v>180</v>
      </c>
      <c r="C162" s="22"/>
      <c r="D162" s="98"/>
      <c r="E162" s="70"/>
      <c r="F162" s="19"/>
      <c r="G162" s="29"/>
      <c r="H162" s="53"/>
    </row>
    <row r="163" spans="1:70" s="25" customFormat="1">
      <c r="A163" s="50">
        <v>39713520</v>
      </c>
      <c r="B163" s="119" t="s">
        <v>182</v>
      </c>
      <c r="C163" s="22"/>
      <c r="D163" s="98" t="s">
        <v>159</v>
      </c>
      <c r="E163" s="70" t="s">
        <v>13</v>
      </c>
      <c r="F163" s="19">
        <v>25000</v>
      </c>
      <c r="G163" s="29">
        <f t="shared" si="4"/>
        <v>75000</v>
      </c>
      <c r="H163" s="53">
        <v>3</v>
      </c>
    </row>
    <row r="164" spans="1:70" s="25" customFormat="1">
      <c r="A164" s="50">
        <v>39711190</v>
      </c>
      <c r="B164" s="119" t="s">
        <v>184</v>
      </c>
      <c r="C164" s="22"/>
      <c r="D164" s="98" t="s">
        <v>159</v>
      </c>
      <c r="E164" s="70" t="s">
        <v>13</v>
      </c>
      <c r="F164" s="19">
        <v>28000</v>
      </c>
      <c r="G164" s="29">
        <f t="shared" si="4"/>
        <v>84000</v>
      </c>
      <c r="H164" s="53">
        <v>3</v>
      </c>
    </row>
    <row r="165" spans="1:70" s="25" customFormat="1">
      <c r="A165" s="50">
        <v>34931900</v>
      </c>
      <c r="B165" s="119" t="s">
        <v>201</v>
      </c>
      <c r="C165" s="22"/>
      <c r="D165" s="98" t="s">
        <v>159</v>
      </c>
      <c r="E165" s="70" t="s">
        <v>13</v>
      </c>
      <c r="F165" s="19">
        <v>130000</v>
      </c>
      <c r="G165" s="29">
        <f t="shared" si="4"/>
        <v>650000</v>
      </c>
      <c r="H165" s="53">
        <v>5</v>
      </c>
    </row>
    <row r="166" spans="1:70" s="25" customFormat="1">
      <c r="A166" s="50">
        <v>30211220</v>
      </c>
      <c r="B166" s="119" t="s">
        <v>252</v>
      </c>
      <c r="C166" s="22"/>
      <c r="D166" s="98" t="s">
        <v>159</v>
      </c>
      <c r="E166" s="70"/>
      <c r="F166" s="19"/>
      <c r="G166" s="29"/>
      <c r="H166" s="53"/>
    </row>
    <row r="167" spans="1:70" s="25" customFormat="1">
      <c r="A167" s="50">
        <v>30237490</v>
      </c>
      <c r="B167" s="119" t="s">
        <v>253</v>
      </c>
      <c r="C167" s="22"/>
      <c r="D167" s="98" t="s">
        <v>159</v>
      </c>
      <c r="E167" s="70"/>
      <c r="F167" s="19"/>
      <c r="G167" s="29"/>
      <c r="H167" s="53"/>
    </row>
    <row r="168" spans="1:70" s="25" customFormat="1">
      <c r="A168" s="50">
        <v>39712200</v>
      </c>
      <c r="B168" s="119" t="s">
        <v>214</v>
      </c>
      <c r="C168" s="22"/>
      <c r="D168" s="98" t="s">
        <v>159</v>
      </c>
      <c r="E168" s="70" t="s">
        <v>13</v>
      </c>
      <c r="F168" s="19">
        <v>55000</v>
      </c>
      <c r="G168" s="29">
        <f t="shared" si="4"/>
        <v>55000</v>
      </c>
      <c r="H168" s="53">
        <v>1</v>
      </c>
    </row>
    <row r="169" spans="1:70" s="25" customFormat="1">
      <c r="A169" s="50">
        <v>39711290</v>
      </c>
      <c r="B169" s="119" t="s">
        <v>183</v>
      </c>
      <c r="C169" s="22"/>
      <c r="D169" s="98" t="s">
        <v>159</v>
      </c>
      <c r="E169" s="70" t="s">
        <v>13</v>
      </c>
      <c r="F169" s="19">
        <v>45000</v>
      </c>
      <c r="G169" s="29">
        <f t="shared" si="4"/>
        <v>90000</v>
      </c>
      <c r="H169" s="53">
        <v>2</v>
      </c>
    </row>
    <row r="170" spans="1:70" s="25" customFormat="1">
      <c r="A170" s="50">
        <v>39711200</v>
      </c>
      <c r="B170" s="119" t="s">
        <v>210</v>
      </c>
      <c r="C170" s="22"/>
      <c r="D170" s="98" t="s">
        <v>159</v>
      </c>
      <c r="E170" s="70" t="s">
        <v>13</v>
      </c>
      <c r="F170" s="19">
        <v>25000</v>
      </c>
      <c r="G170" s="29">
        <f t="shared" si="4"/>
        <v>75000</v>
      </c>
      <c r="H170" s="53">
        <v>3</v>
      </c>
    </row>
    <row r="171" spans="1:70" s="25" customFormat="1">
      <c r="A171" s="50"/>
      <c r="B171" s="119"/>
      <c r="C171" s="22"/>
      <c r="D171" s="98"/>
      <c r="E171" s="70"/>
      <c r="F171" s="19"/>
      <c r="G171" s="30">
        <f>SUM(G163:G170)</f>
        <v>1029000</v>
      </c>
      <c r="H171" s="53"/>
    </row>
    <row r="172" spans="1:70" s="25" customFormat="1">
      <c r="A172" s="50"/>
      <c r="B172" s="67" t="s">
        <v>22</v>
      </c>
      <c r="C172" s="11"/>
      <c r="D172" s="98"/>
      <c r="E172" s="80"/>
      <c r="F172" s="78"/>
      <c r="G172" s="79"/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 t="s">
        <v>211</v>
      </c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>
      <c r="A173" s="121">
        <v>30200000</v>
      </c>
      <c r="B173" s="115" t="s">
        <v>133</v>
      </c>
      <c r="C173" s="122"/>
      <c r="D173" s="98" t="s">
        <v>159</v>
      </c>
      <c r="E173" s="77"/>
      <c r="F173" s="78">
        <v>10000</v>
      </c>
      <c r="G173" s="29">
        <f t="shared" ref="G173:G177" si="5">F173*H173</f>
        <v>120000</v>
      </c>
      <c r="H173" s="81">
        <v>12</v>
      </c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>
      <c r="A174" s="121">
        <v>80500000</v>
      </c>
      <c r="B174" s="123" t="s">
        <v>105</v>
      </c>
      <c r="C174" s="124"/>
      <c r="D174" s="98" t="s">
        <v>159</v>
      </c>
      <c r="E174" s="76"/>
      <c r="F174" s="82">
        <v>150000</v>
      </c>
      <c r="G174" s="29">
        <v>150000</v>
      </c>
      <c r="H174" s="81">
        <v>1</v>
      </c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>
      <c r="A175" s="121">
        <v>65310000</v>
      </c>
      <c r="B175" s="125" t="s">
        <v>127</v>
      </c>
      <c r="C175" s="124"/>
      <c r="D175" s="98" t="s">
        <v>159</v>
      </c>
      <c r="E175" s="76" t="s">
        <v>106</v>
      </c>
      <c r="F175" s="82">
        <v>36.08</v>
      </c>
      <c r="G175" s="29">
        <v>248000</v>
      </c>
      <c r="H175" s="81">
        <v>6873</v>
      </c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</row>
    <row r="176" spans="1:70" s="25" customFormat="1">
      <c r="A176" s="121">
        <v>72200000</v>
      </c>
      <c r="B176" s="125" t="s">
        <v>195</v>
      </c>
      <c r="C176" s="124"/>
      <c r="D176" s="98" t="s">
        <v>159</v>
      </c>
      <c r="E176" s="76"/>
      <c r="F176" s="82">
        <v>105000</v>
      </c>
      <c r="G176" s="29">
        <v>105000</v>
      </c>
      <c r="H176" s="81">
        <v>1</v>
      </c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 ht="24">
      <c r="A177" s="121">
        <v>64211100</v>
      </c>
      <c r="B177" s="125" t="s">
        <v>109</v>
      </c>
      <c r="C177" s="124"/>
      <c r="D177" s="98" t="s">
        <v>159</v>
      </c>
      <c r="E177" s="76"/>
      <c r="F177" s="82">
        <v>9600</v>
      </c>
      <c r="G177" s="29">
        <f t="shared" si="5"/>
        <v>115200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 ht="24">
      <c r="A178" s="121">
        <v>64211100</v>
      </c>
      <c r="B178" s="125" t="s">
        <v>110</v>
      </c>
      <c r="C178" s="124"/>
      <c r="D178" s="98" t="s">
        <v>159</v>
      </c>
      <c r="E178" s="76"/>
      <c r="F178" s="82">
        <v>7065</v>
      </c>
      <c r="G178" s="29">
        <f>F178*H178</f>
        <v>84780</v>
      </c>
      <c r="H178" s="81">
        <v>12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>
      <c r="A179" s="121">
        <v>79971120</v>
      </c>
      <c r="B179" s="125" t="s">
        <v>263</v>
      </c>
      <c r="C179" s="124"/>
      <c r="D179" s="98" t="s">
        <v>159</v>
      </c>
      <c r="E179" s="76"/>
      <c r="F179" s="82"/>
      <c r="G179" s="29">
        <v>102000</v>
      </c>
      <c r="H179" s="81">
        <v>1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 ht="24">
      <c r="A180" s="121">
        <v>71241200</v>
      </c>
      <c r="B180" s="125" t="s">
        <v>262</v>
      </c>
      <c r="C180" s="124"/>
      <c r="D180" s="98" t="s">
        <v>159</v>
      </c>
      <c r="E180" s="76"/>
      <c r="F180" s="82"/>
      <c r="G180" s="29">
        <v>700000</v>
      </c>
      <c r="H180" s="81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>
      <c r="A181" s="121"/>
      <c r="B181" s="123"/>
      <c r="C181" s="124"/>
      <c r="D181" s="98"/>
      <c r="E181" s="76"/>
      <c r="F181" s="82"/>
      <c r="G181" s="79">
        <f>SUM(G173:G180)</f>
        <v>1624980</v>
      </c>
      <c r="H181" s="81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>
      <c r="A182" s="126"/>
      <c r="H182" s="86"/>
    </row>
    <row r="183" spans="1:70" s="25" customFormat="1">
      <c r="A183" s="126"/>
      <c r="F183" s="25" t="s">
        <v>267</v>
      </c>
      <c r="H183" s="86"/>
    </row>
    <row r="184" spans="1:70" s="25" customFormat="1">
      <c r="A184" s="126"/>
      <c r="G184" s="25" t="s">
        <v>216</v>
      </c>
      <c r="H184" s="86"/>
    </row>
    <row r="185" spans="1:70" s="25" customFormat="1">
      <c r="A185" s="126"/>
      <c r="H185" s="86"/>
    </row>
    <row r="186" spans="1:70" s="25" customFormat="1">
      <c r="A186" s="126"/>
      <c r="H186" s="86"/>
    </row>
    <row r="187" spans="1:70" s="25" customFormat="1">
      <c r="A187" s="126"/>
      <c r="H187" s="86"/>
    </row>
    <row r="188" spans="1:70" s="25" customFormat="1">
      <c r="A188" s="126"/>
      <c r="H188" s="86"/>
    </row>
    <row r="189" spans="1:70" s="25" customFormat="1">
      <c r="A189" s="126"/>
      <c r="H189" s="86"/>
    </row>
    <row r="190" spans="1:70" s="25" customFormat="1">
      <c r="A190" s="126"/>
      <c r="H190" s="86"/>
    </row>
    <row r="191" spans="1:70" s="25" customFormat="1">
      <c r="A191" s="126"/>
      <c r="H191" s="86"/>
    </row>
    <row r="192" spans="1:70" s="25" customFormat="1">
      <c r="A192" s="126"/>
      <c r="H192" s="86"/>
    </row>
    <row r="193" spans="1:8" s="25" customFormat="1">
      <c r="A193" s="126"/>
      <c r="H193" s="86"/>
    </row>
    <row r="194" spans="1:8" s="25" customFormat="1">
      <c r="A194" s="126"/>
      <c r="H194" s="86"/>
    </row>
    <row r="195" spans="1:8" s="25" customFormat="1">
      <c r="A195" s="126"/>
      <c r="H195" s="86"/>
    </row>
    <row r="196" spans="1:8" s="25" customFormat="1">
      <c r="A196" s="126"/>
      <c r="H196" s="86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 s="25" customFormat="1">
      <c r="A521" s="126"/>
      <c r="H521" s="127"/>
    </row>
    <row r="522" spans="1:8" s="25" customFormat="1">
      <c r="A522" s="126"/>
      <c r="H522" s="127"/>
    </row>
    <row r="523" spans="1:8" s="25" customFormat="1">
      <c r="A523" s="126"/>
      <c r="H523" s="127"/>
    </row>
    <row r="524" spans="1:8" s="25" customFormat="1">
      <c r="A524" s="126"/>
      <c r="H524" s="127"/>
    </row>
    <row r="525" spans="1:8" s="25" customFormat="1">
      <c r="A525" s="126"/>
      <c r="H525" s="127"/>
    </row>
    <row r="526" spans="1:8" s="25" customFormat="1">
      <c r="A526" s="126"/>
      <c r="H526" s="127"/>
    </row>
    <row r="527" spans="1:8" s="25" customFormat="1">
      <c r="A527" s="126"/>
      <c r="H527" s="12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  <row r="1399" spans="1:8">
      <c r="A1399" s="51"/>
      <c r="G1399"/>
      <c r="H1399" s="87"/>
    </row>
    <row r="1400" spans="1:8">
      <c r="A1400" s="51"/>
      <c r="G1400"/>
      <c r="H1400" s="87"/>
    </row>
    <row r="1401" spans="1:8">
      <c r="A1401" s="51"/>
      <c r="G1401"/>
      <c r="H1401" s="87"/>
    </row>
    <row r="1402" spans="1:8">
      <c r="A1402" s="51"/>
      <c r="G1402"/>
      <c r="H1402" s="87"/>
    </row>
    <row r="1403" spans="1:8">
      <c r="A1403" s="51"/>
      <c r="G1403"/>
      <c r="H1403" s="87"/>
    </row>
    <row r="1404" spans="1:8">
      <c r="A1404" s="51"/>
      <c r="G1404"/>
      <c r="H1404" s="87"/>
    </row>
    <row r="1405" spans="1:8">
      <c r="A1405" s="51"/>
      <c r="G1405"/>
      <c r="H1405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408"/>
  <sheetViews>
    <sheetView topLeftCell="A139" workbookViewId="0">
      <selection activeCell="A139" sqref="A1:XFD1048576"/>
    </sheetView>
  </sheetViews>
  <sheetFormatPr defaultRowHeight="15"/>
  <cols>
    <col min="1" max="1" width="10.140625" style="52" customWidth="1"/>
    <col min="2" max="2" width="39.57031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76" t="s">
        <v>215</v>
      </c>
      <c r="G1" s="176"/>
      <c r="H1" s="176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69" t="s">
        <v>189</v>
      </c>
      <c r="B4" s="169"/>
      <c r="C4" s="169"/>
      <c r="D4" s="169"/>
      <c r="E4" s="169"/>
      <c r="F4" s="169"/>
      <c r="G4" s="169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4"/>
      <c r="B5" s="169" t="s">
        <v>277</v>
      </c>
      <c r="C5" s="169"/>
      <c r="D5" s="169"/>
      <c r="E5" s="169"/>
      <c r="F5" s="169"/>
      <c r="G5" s="144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70" t="s">
        <v>1</v>
      </c>
      <c r="B6" s="170"/>
      <c r="C6" s="170"/>
      <c r="D6" s="170"/>
      <c r="E6" s="170"/>
      <c r="F6" s="170"/>
      <c r="G6" s="170"/>
      <c r="H6" s="170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71" t="s">
        <v>186</v>
      </c>
      <c r="B7" s="171"/>
      <c r="C7" s="171"/>
      <c r="D7" s="171"/>
      <c r="E7" s="171"/>
      <c r="F7" s="171"/>
      <c r="G7" s="171"/>
      <c r="H7" s="17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72" t="s">
        <v>2</v>
      </c>
      <c r="B8" s="173"/>
      <c r="C8" s="173"/>
      <c r="D8" s="173"/>
      <c r="E8" s="173"/>
      <c r="F8" s="173"/>
      <c r="G8" s="173"/>
      <c r="H8" s="174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61" t="s">
        <v>3</v>
      </c>
      <c r="B9" s="162"/>
      <c r="C9" s="162"/>
      <c r="D9" s="162"/>
      <c r="E9" s="162"/>
      <c r="F9" s="162"/>
      <c r="G9" s="162"/>
      <c r="H9" s="163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61" t="s">
        <v>4</v>
      </c>
      <c r="B10" s="162"/>
      <c r="C10" s="162"/>
      <c r="D10" s="162"/>
      <c r="E10" s="162"/>
      <c r="F10" s="162"/>
      <c r="G10" s="162"/>
      <c r="H10" s="16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64" t="s">
        <v>5</v>
      </c>
      <c r="B11" s="165"/>
      <c r="C11" s="166"/>
      <c r="D11" s="8"/>
      <c r="E11" s="143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80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3000</v>
      </c>
      <c r="H47" s="41">
        <v>3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268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30193600</v>
      </c>
      <c r="B61" s="71" t="s">
        <v>273</v>
      </c>
      <c r="C61" s="22"/>
      <c r="D61" s="98" t="s">
        <v>159</v>
      </c>
      <c r="E61" s="70" t="s">
        <v>13</v>
      </c>
      <c r="F61" s="19">
        <v>1500</v>
      </c>
      <c r="G61" s="29">
        <f t="shared" ref="G61" si="1">F61*H61</f>
        <v>3000</v>
      </c>
      <c r="H61" s="41">
        <v>2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50">
        <v>22451280</v>
      </c>
      <c r="B62" s="71" t="s">
        <v>200</v>
      </c>
      <c r="C62" s="22"/>
      <c r="D62" s="98" t="s">
        <v>159</v>
      </c>
      <c r="E62" s="70" t="s">
        <v>13</v>
      </c>
      <c r="F62" s="19">
        <v>450</v>
      </c>
      <c r="G62" s="29">
        <f t="shared" si="0"/>
        <v>58500</v>
      </c>
      <c r="H62" s="41">
        <v>130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9"/>
      <c r="B63" s="111"/>
      <c r="C63" s="110"/>
      <c r="D63" s="98"/>
      <c r="E63" s="70"/>
      <c r="F63" s="19"/>
      <c r="G63" s="30">
        <f>SUM(G15:G62)</f>
        <v>802250</v>
      </c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103"/>
      <c r="B64" s="112" t="s">
        <v>64</v>
      </c>
      <c r="C64" s="22"/>
      <c r="D64" s="98"/>
      <c r="E64" s="70"/>
      <c r="F64" s="19"/>
      <c r="G64" s="29"/>
      <c r="H64" s="42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>
      <c r="A65" s="50">
        <v>31321260</v>
      </c>
      <c r="B65" s="113" t="s">
        <v>67</v>
      </c>
      <c r="C65" s="22"/>
      <c r="D65" s="98" t="s">
        <v>159</v>
      </c>
      <c r="E65" s="70" t="s">
        <v>121</v>
      </c>
      <c r="F65" s="19">
        <v>400</v>
      </c>
      <c r="G65" s="29">
        <f t="shared" si="0"/>
        <v>32000</v>
      </c>
      <c r="H65" s="42">
        <v>80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>
      <c r="A66" s="50">
        <v>31521440</v>
      </c>
      <c r="B66" s="105" t="s">
        <v>68</v>
      </c>
      <c r="C66" s="69"/>
      <c r="D66" s="98" t="s">
        <v>159</v>
      </c>
      <c r="E66" s="70" t="s">
        <v>13</v>
      </c>
      <c r="F66" s="19">
        <v>3000</v>
      </c>
      <c r="G66" s="29">
        <f t="shared" si="0"/>
        <v>15000</v>
      </c>
      <c r="H66" s="41">
        <v>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70" s="25" customFormat="1">
      <c r="A67" s="50">
        <v>31684400</v>
      </c>
      <c r="B67" s="105" t="s">
        <v>20</v>
      </c>
      <c r="C67" s="69"/>
      <c r="D67" s="98" t="s">
        <v>159</v>
      </c>
      <c r="E67" s="70" t="s">
        <v>13</v>
      </c>
      <c r="F67" s="19">
        <v>650</v>
      </c>
      <c r="G67" s="29">
        <f t="shared" si="0"/>
        <v>9750</v>
      </c>
      <c r="H67" s="41">
        <v>15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70" s="25" customFormat="1">
      <c r="A68" s="50">
        <v>31685000</v>
      </c>
      <c r="B68" s="105" t="s">
        <v>69</v>
      </c>
      <c r="C68" s="69"/>
      <c r="D68" s="98" t="s">
        <v>159</v>
      </c>
      <c r="E68" s="70" t="s">
        <v>13</v>
      </c>
      <c r="F68" s="19">
        <v>1500</v>
      </c>
      <c r="G68" s="29">
        <f t="shared" si="0"/>
        <v>15000</v>
      </c>
      <c r="H68" s="41">
        <v>10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70" s="25" customFormat="1">
      <c r="A69" s="50">
        <v>33711480</v>
      </c>
      <c r="B69" s="105" t="s">
        <v>70</v>
      </c>
      <c r="C69" s="69"/>
      <c r="D69" s="98" t="s">
        <v>159</v>
      </c>
      <c r="E69" s="70" t="s">
        <v>13</v>
      </c>
      <c r="F69" s="19">
        <v>250</v>
      </c>
      <c r="G69" s="29">
        <f t="shared" si="0"/>
        <v>10000</v>
      </c>
      <c r="H69" s="41">
        <v>40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70" s="25" customFormat="1">
      <c r="A70" s="50">
        <v>33761100</v>
      </c>
      <c r="B70" s="71" t="s">
        <v>71</v>
      </c>
      <c r="C70" s="22"/>
      <c r="D70" s="98" t="s">
        <v>159</v>
      </c>
      <c r="E70" s="70" t="s">
        <v>13</v>
      </c>
      <c r="F70" s="19">
        <v>200</v>
      </c>
      <c r="G70" s="29">
        <f t="shared" si="0"/>
        <v>10000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70" s="25" customFormat="1">
      <c r="A71" s="50">
        <v>33761400</v>
      </c>
      <c r="B71" s="71" t="s">
        <v>72</v>
      </c>
      <c r="C71" s="22"/>
      <c r="D71" s="98" t="s">
        <v>159</v>
      </c>
      <c r="E71" s="70" t="s">
        <v>13</v>
      </c>
      <c r="F71" s="19">
        <v>400</v>
      </c>
      <c r="G71" s="29">
        <f t="shared" si="0"/>
        <v>20000</v>
      </c>
      <c r="H71" s="40">
        <v>50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70" s="25" customFormat="1">
      <c r="A72" s="50">
        <v>39221140</v>
      </c>
      <c r="B72" s="71" t="s">
        <v>143</v>
      </c>
      <c r="C72" s="22"/>
      <c r="D72" s="98" t="s">
        <v>159</v>
      </c>
      <c r="E72" s="70" t="s">
        <v>119</v>
      </c>
      <c r="F72" s="19">
        <v>7000</v>
      </c>
      <c r="G72" s="29">
        <f t="shared" si="0"/>
        <v>21000</v>
      </c>
      <c r="H72" s="40">
        <v>3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70" s="25" customFormat="1">
      <c r="A73" s="50">
        <v>39221140</v>
      </c>
      <c r="B73" s="71" t="s">
        <v>144</v>
      </c>
      <c r="C73" s="22"/>
      <c r="D73" s="98" t="s">
        <v>159</v>
      </c>
      <c r="E73" s="70" t="s">
        <v>119</v>
      </c>
      <c r="F73" s="19">
        <v>6000</v>
      </c>
      <c r="G73" s="29">
        <f t="shared" si="0"/>
        <v>30000</v>
      </c>
      <c r="H73" s="40">
        <v>5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70" s="25" customFormat="1">
      <c r="A74" s="50">
        <v>39221260</v>
      </c>
      <c r="B74" s="71" t="s">
        <v>145</v>
      </c>
      <c r="C74" s="22"/>
      <c r="D74" s="98" t="s">
        <v>159</v>
      </c>
      <c r="E74" s="70" t="s">
        <v>146</v>
      </c>
      <c r="F74" s="19">
        <v>70000</v>
      </c>
      <c r="G74" s="29">
        <f t="shared" si="0"/>
        <v>70000</v>
      </c>
      <c r="H74" s="40">
        <v>1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70" s="25" customFormat="1">
      <c r="A75" s="50">
        <v>39221130</v>
      </c>
      <c r="B75" s="71" t="s">
        <v>147</v>
      </c>
      <c r="C75" s="22"/>
      <c r="D75" s="98" t="s">
        <v>159</v>
      </c>
      <c r="E75" s="70" t="s">
        <v>119</v>
      </c>
      <c r="F75" s="19">
        <v>3500</v>
      </c>
      <c r="G75" s="29">
        <f t="shared" si="0"/>
        <v>35000</v>
      </c>
      <c r="H75" s="40">
        <v>10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70" s="25" customFormat="1">
      <c r="A76" s="50">
        <v>39221131</v>
      </c>
      <c r="B76" s="71" t="s">
        <v>80</v>
      </c>
      <c r="C76" s="22"/>
      <c r="D76" s="98" t="s">
        <v>159</v>
      </c>
      <c r="E76" s="70" t="s">
        <v>119</v>
      </c>
      <c r="F76" s="19">
        <v>9000</v>
      </c>
      <c r="G76" s="29">
        <f t="shared" si="0"/>
        <v>45000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>
      <c r="A77" s="50">
        <v>39221310</v>
      </c>
      <c r="B77" s="71" t="s">
        <v>81</v>
      </c>
      <c r="C77" s="22"/>
      <c r="D77" s="98" t="s">
        <v>159</v>
      </c>
      <c r="E77" s="70" t="s">
        <v>13</v>
      </c>
      <c r="F77" s="19">
        <v>5000</v>
      </c>
      <c r="G77" s="29">
        <f t="shared" si="0"/>
        <v>25000</v>
      </c>
      <c r="H77" s="40">
        <v>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>
      <c r="A78" s="50">
        <v>39221380</v>
      </c>
      <c r="B78" s="71" t="s">
        <v>82</v>
      </c>
      <c r="C78" s="22"/>
      <c r="D78" s="98" t="s">
        <v>159</v>
      </c>
      <c r="E78" s="70" t="s">
        <v>13</v>
      </c>
      <c r="F78" s="19">
        <v>300</v>
      </c>
      <c r="G78" s="29">
        <f t="shared" si="0"/>
        <v>9000</v>
      </c>
      <c r="H78" s="40">
        <v>30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>
      <c r="A79" s="50">
        <v>39221381</v>
      </c>
      <c r="B79" s="71" t="s">
        <v>82</v>
      </c>
      <c r="C79" s="22"/>
      <c r="D79" s="98" t="s">
        <v>159</v>
      </c>
      <c r="E79" s="70" t="s">
        <v>13</v>
      </c>
      <c r="F79" s="19">
        <v>250</v>
      </c>
      <c r="G79" s="29">
        <f t="shared" si="0"/>
        <v>5000</v>
      </c>
      <c r="H79" s="40">
        <v>20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>
      <c r="A80" s="50">
        <v>39221390</v>
      </c>
      <c r="B80" s="71" t="s">
        <v>85</v>
      </c>
      <c r="C80" s="22"/>
      <c r="D80" s="98" t="s">
        <v>159</v>
      </c>
      <c r="E80" s="70" t="s">
        <v>13</v>
      </c>
      <c r="F80" s="19">
        <v>300</v>
      </c>
      <c r="G80" s="29">
        <f t="shared" si="0"/>
        <v>9000</v>
      </c>
      <c r="H80" s="40">
        <v>30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39221410</v>
      </c>
      <c r="B81" s="71" t="s">
        <v>83</v>
      </c>
      <c r="C81" s="22"/>
      <c r="D81" s="98" t="s">
        <v>159</v>
      </c>
      <c r="E81" s="70" t="s">
        <v>13</v>
      </c>
      <c r="F81" s="19">
        <v>1000</v>
      </c>
      <c r="G81" s="29">
        <f t="shared" ref="G81:G123" si="2">F81*H81</f>
        <v>40000</v>
      </c>
      <c r="H81" s="40">
        <v>40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39221480</v>
      </c>
      <c r="B82" s="71" t="s">
        <v>84</v>
      </c>
      <c r="C82" s="22"/>
      <c r="D82" s="98" t="s">
        <v>159</v>
      </c>
      <c r="E82" s="70" t="s">
        <v>13</v>
      </c>
      <c r="F82" s="19">
        <v>2000</v>
      </c>
      <c r="G82" s="29">
        <f t="shared" si="2"/>
        <v>30000</v>
      </c>
      <c r="H82" s="40">
        <v>15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39221490</v>
      </c>
      <c r="B83" s="105" t="s">
        <v>115</v>
      </c>
      <c r="C83" s="69"/>
      <c r="D83" s="98" t="s">
        <v>159</v>
      </c>
      <c r="E83" s="70" t="s">
        <v>13</v>
      </c>
      <c r="F83" s="19">
        <v>300</v>
      </c>
      <c r="G83" s="29">
        <f t="shared" si="2"/>
        <v>9000</v>
      </c>
      <c r="H83" s="41">
        <v>30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39224331</v>
      </c>
      <c r="B84" s="105" t="s">
        <v>86</v>
      </c>
      <c r="C84" s="69"/>
      <c r="D84" s="98" t="s">
        <v>159</v>
      </c>
      <c r="E84" s="70" t="s">
        <v>13</v>
      </c>
      <c r="F84" s="19">
        <v>800</v>
      </c>
      <c r="G84" s="29">
        <f t="shared" si="2"/>
        <v>8000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39224332</v>
      </c>
      <c r="B85" s="105" t="s">
        <v>87</v>
      </c>
      <c r="C85" s="69"/>
      <c r="D85" s="98" t="s">
        <v>159</v>
      </c>
      <c r="E85" s="70" t="s">
        <v>13</v>
      </c>
      <c r="F85" s="19">
        <v>1300</v>
      </c>
      <c r="G85" s="29">
        <f t="shared" si="2"/>
        <v>13000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4100</v>
      </c>
      <c r="G86" s="29">
        <f t="shared" si="2"/>
        <v>41000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3300</v>
      </c>
      <c r="G87" s="29">
        <f t="shared" si="2"/>
        <v>33000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3100</v>
      </c>
      <c r="G88" s="29">
        <f t="shared" si="2"/>
        <v>9300</v>
      </c>
      <c r="H88" s="41">
        <v>3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39224341</v>
      </c>
      <c r="B89" s="105" t="s">
        <v>223</v>
      </c>
      <c r="C89" s="69"/>
      <c r="D89" s="98" t="s">
        <v>159</v>
      </c>
      <c r="E89" s="70" t="s">
        <v>13</v>
      </c>
      <c r="F89" s="19">
        <v>2600</v>
      </c>
      <c r="G89" s="29">
        <f t="shared" si="2"/>
        <v>52000</v>
      </c>
      <c r="H89" s="41">
        <v>20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39241110</v>
      </c>
      <c r="B90" s="105" t="s">
        <v>89</v>
      </c>
      <c r="C90" s="69"/>
      <c r="D90" s="98" t="s">
        <v>159</v>
      </c>
      <c r="E90" s="70" t="s">
        <v>13</v>
      </c>
      <c r="F90" s="19">
        <v>5500</v>
      </c>
      <c r="G90" s="29">
        <f t="shared" si="2"/>
        <v>11000</v>
      </c>
      <c r="H90" s="41">
        <v>2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300</v>
      </c>
      <c r="G91" s="29">
        <f t="shared" si="2"/>
        <v>3000</v>
      </c>
      <c r="H91" s="41">
        <v>10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39241120</v>
      </c>
      <c r="B92" s="68" t="s">
        <v>90</v>
      </c>
      <c r="C92" s="69"/>
      <c r="D92" s="98" t="s">
        <v>159</v>
      </c>
      <c r="E92" s="70" t="s">
        <v>13</v>
      </c>
      <c r="F92" s="19">
        <v>1500</v>
      </c>
      <c r="G92" s="29">
        <f t="shared" si="2"/>
        <v>7500</v>
      </c>
      <c r="H92" s="41">
        <v>5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31521200</v>
      </c>
      <c r="B93" s="68" t="s">
        <v>131</v>
      </c>
      <c r="C93" s="69"/>
      <c r="D93" s="98" t="s">
        <v>159</v>
      </c>
      <c r="E93" s="70" t="s">
        <v>13</v>
      </c>
      <c r="F93" s="19">
        <v>300</v>
      </c>
      <c r="G93" s="29">
        <f t="shared" si="2"/>
        <v>15000</v>
      </c>
      <c r="H93" s="41">
        <v>50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39241220</v>
      </c>
      <c r="B94" s="68" t="s">
        <v>208</v>
      </c>
      <c r="C94" s="69"/>
      <c r="D94" s="98" t="s">
        <v>159</v>
      </c>
      <c r="E94" s="70" t="s">
        <v>13</v>
      </c>
      <c r="F94" s="19">
        <v>4500</v>
      </c>
      <c r="G94" s="29">
        <f t="shared" si="2"/>
        <v>22500</v>
      </c>
      <c r="H94" s="41">
        <v>5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39513110</v>
      </c>
      <c r="B95" s="68" t="s">
        <v>98</v>
      </c>
      <c r="C95" s="69"/>
      <c r="D95" s="98" t="s">
        <v>159</v>
      </c>
      <c r="E95" s="70" t="s">
        <v>13</v>
      </c>
      <c r="F95" s="19">
        <v>11000</v>
      </c>
      <c r="G95" s="29">
        <f t="shared" si="2"/>
        <v>22000</v>
      </c>
      <c r="H95" s="41">
        <v>2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109">
        <v>39831245</v>
      </c>
      <c r="B96" s="114" t="s">
        <v>99</v>
      </c>
      <c r="C96" s="69"/>
      <c r="D96" s="98" t="s">
        <v>159</v>
      </c>
      <c r="E96" s="70" t="s">
        <v>13</v>
      </c>
      <c r="F96" s="19">
        <v>600</v>
      </c>
      <c r="G96" s="29">
        <f t="shared" si="2"/>
        <v>30000</v>
      </c>
      <c r="H96" s="41">
        <v>50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39831276</v>
      </c>
      <c r="B97" s="105" t="s">
        <v>100</v>
      </c>
      <c r="C97" s="69"/>
      <c r="D97" s="98" t="s">
        <v>159</v>
      </c>
      <c r="E97" s="70" t="s">
        <v>13</v>
      </c>
      <c r="F97" s="19">
        <v>2600</v>
      </c>
      <c r="G97" s="29">
        <f t="shared" si="2"/>
        <v>52000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18141100</v>
      </c>
      <c r="B98" s="105" t="s">
        <v>124</v>
      </c>
      <c r="C98" s="69"/>
      <c r="D98" s="98" t="s">
        <v>159</v>
      </c>
      <c r="E98" s="70" t="s">
        <v>13</v>
      </c>
      <c r="F98" s="19">
        <v>400</v>
      </c>
      <c r="G98" s="29">
        <f t="shared" si="2"/>
        <v>20000</v>
      </c>
      <c r="H98" s="41">
        <v>50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39838000</v>
      </c>
      <c r="B99" s="105" t="s">
        <v>101</v>
      </c>
      <c r="C99" s="69"/>
      <c r="D99" s="98" t="s">
        <v>159</v>
      </c>
      <c r="E99" s="70" t="s">
        <v>13</v>
      </c>
      <c r="F99" s="19">
        <v>1500</v>
      </c>
      <c r="G99" s="29">
        <f t="shared" si="2"/>
        <v>30000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39839300</v>
      </c>
      <c r="B100" s="105" t="s">
        <v>102</v>
      </c>
      <c r="C100" s="69"/>
      <c r="D100" s="98" t="s">
        <v>159</v>
      </c>
      <c r="E100" s="70" t="s">
        <v>13</v>
      </c>
      <c r="F100" s="19">
        <v>600</v>
      </c>
      <c r="G100" s="29">
        <f t="shared" si="2"/>
        <v>12000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39831280</v>
      </c>
      <c r="B101" s="105" t="s">
        <v>125</v>
      </c>
      <c r="C101" s="69"/>
      <c r="D101" s="98" t="s">
        <v>159</v>
      </c>
      <c r="E101" s="70" t="s">
        <v>13</v>
      </c>
      <c r="F101" s="19">
        <v>1000</v>
      </c>
      <c r="G101" s="29">
        <f t="shared" si="2"/>
        <v>30000</v>
      </c>
      <c r="H101" s="41">
        <v>30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19641000</v>
      </c>
      <c r="B102" s="105" t="s">
        <v>113</v>
      </c>
      <c r="C102" s="69"/>
      <c r="D102" s="98" t="s">
        <v>159</v>
      </c>
      <c r="E102" s="70" t="s">
        <v>13</v>
      </c>
      <c r="F102" s="19">
        <v>600</v>
      </c>
      <c r="G102" s="29">
        <f t="shared" si="2"/>
        <v>24000</v>
      </c>
      <c r="H102" s="41">
        <v>40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19642000</v>
      </c>
      <c r="B103" s="105" t="s">
        <v>114</v>
      </c>
      <c r="C103" s="69"/>
      <c r="D103" s="98" t="s">
        <v>159</v>
      </c>
      <c r="E103" s="70" t="s">
        <v>13</v>
      </c>
      <c r="F103" s="19">
        <v>100</v>
      </c>
      <c r="G103" s="29">
        <f t="shared" si="2"/>
        <v>5000</v>
      </c>
      <c r="H103" s="41">
        <v>50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50">
        <v>39831210</v>
      </c>
      <c r="B104" s="105" t="s">
        <v>126</v>
      </c>
      <c r="C104" s="69"/>
      <c r="D104" s="98" t="s">
        <v>159</v>
      </c>
      <c r="E104" s="70" t="s">
        <v>13</v>
      </c>
      <c r="F104" s="19">
        <v>700</v>
      </c>
      <c r="G104" s="29">
        <f t="shared" si="2"/>
        <v>14000</v>
      </c>
      <c r="H104" s="41">
        <v>20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109">
        <v>39221260</v>
      </c>
      <c r="B105" s="115" t="s">
        <v>132</v>
      </c>
      <c r="C105" s="110"/>
      <c r="D105" s="98" t="s">
        <v>159</v>
      </c>
      <c r="E105" s="70" t="s">
        <v>13</v>
      </c>
      <c r="F105" s="19">
        <v>50000</v>
      </c>
      <c r="G105" s="29">
        <f t="shared" si="2"/>
        <v>50000</v>
      </c>
      <c r="H105" s="55">
        <v>1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39221110</v>
      </c>
      <c r="B106" s="105" t="s">
        <v>162</v>
      </c>
      <c r="C106" s="69"/>
      <c r="D106" s="98" t="s">
        <v>159</v>
      </c>
      <c r="E106" s="70" t="s">
        <v>13</v>
      </c>
      <c r="F106" s="19">
        <v>9000</v>
      </c>
      <c r="G106" s="29">
        <f t="shared" si="2"/>
        <v>18000</v>
      </c>
      <c r="H106" s="41">
        <v>2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44521100</v>
      </c>
      <c r="B107" s="105" t="s">
        <v>141</v>
      </c>
      <c r="C107" s="69"/>
      <c r="D107" s="98" t="s">
        <v>159</v>
      </c>
      <c r="E107" s="70" t="s">
        <v>13</v>
      </c>
      <c r="F107" s="19">
        <v>3000</v>
      </c>
      <c r="G107" s="29">
        <f t="shared" si="2"/>
        <v>30000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38141100</v>
      </c>
      <c r="B108" s="105" t="s">
        <v>163</v>
      </c>
      <c r="C108" s="69"/>
      <c r="D108" s="98" t="s">
        <v>159</v>
      </c>
      <c r="E108" s="70" t="s">
        <v>164</v>
      </c>
      <c r="F108" s="19">
        <v>280</v>
      </c>
      <c r="G108" s="29">
        <f t="shared" si="2"/>
        <v>11200</v>
      </c>
      <c r="H108" s="41">
        <v>40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19642000</v>
      </c>
      <c r="B109" s="105" t="s">
        <v>165</v>
      </c>
      <c r="C109" s="69"/>
      <c r="D109" s="98" t="s">
        <v>159</v>
      </c>
      <c r="E109" s="70" t="s">
        <v>13</v>
      </c>
      <c r="F109" s="19">
        <v>100</v>
      </c>
      <c r="G109" s="29">
        <f t="shared" si="2"/>
        <v>5000</v>
      </c>
      <c r="H109" s="41">
        <v>50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1651400</v>
      </c>
      <c r="B110" s="105" t="s">
        <v>166</v>
      </c>
      <c r="C110" s="69"/>
      <c r="D110" s="98" t="s">
        <v>159</v>
      </c>
      <c r="E110" s="70" t="s">
        <v>13</v>
      </c>
      <c r="F110" s="19">
        <v>200</v>
      </c>
      <c r="G110" s="29">
        <f t="shared" si="2"/>
        <v>2000</v>
      </c>
      <c r="H110" s="41">
        <v>10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39831200</v>
      </c>
      <c r="B111" s="105" t="s">
        <v>236</v>
      </c>
      <c r="C111" s="69"/>
      <c r="D111" s="98" t="s">
        <v>159</v>
      </c>
      <c r="E111" s="70" t="s">
        <v>229</v>
      </c>
      <c r="F111" s="19">
        <v>250</v>
      </c>
      <c r="G111" s="29">
        <f t="shared" si="2"/>
        <v>5000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3376100</v>
      </c>
      <c r="B112" s="105" t="s">
        <v>230</v>
      </c>
      <c r="C112" s="69"/>
      <c r="D112" s="98" t="s">
        <v>159</v>
      </c>
      <c r="E112" s="70" t="s">
        <v>164</v>
      </c>
      <c r="F112" s="19">
        <v>800</v>
      </c>
      <c r="G112" s="29">
        <f t="shared" si="2"/>
        <v>16000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231</v>
      </c>
      <c r="C113" s="69"/>
      <c r="D113" s="98" t="s">
        <v>159</v>
      </c>
      <c r="E113" s="70" t="s">
        <v>13</v>
      </c>
      <c r="F113" s="19">
        <v>1600</v>
      </c>
      <c r="G113" s="29">
        <f t="shared" si="2"/>
        <v>64000</v>
      </c>
      <c r="H113" s="41">
        <v>40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33621641</v>
      </c>
      <c r="B114" s="105" t="s">
        <v>240</v>
      </c>
      <c r="C114" s="69"/>
      <c r="D114" s="98" t="s">
        <v>159</v>
      </c>
      <c r="E114" s="70" t="s">
        <v>13</v>
      </c>
      <c r="F114" s="19">
        <v>1700</v>
      </c>
      <c r="G114" s="29">
        <f t="shared" si="2"/>
        <v>51000</v>
      </c>
      <c r="H114" s="41">
        <v>30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249</v>
      </c>
      <c r="C115" s="69"/>
      <c r="D115" s="98" t="s">
        <v>159</v>
      </c>
      <c r="E115" s="70" t="s">
        <v>13</v>
      </c>
      <c r="F115" s="19">
        <v>700</v>
      </c>
      <c r="G115" s="29">
        <f t="shared" si="2"/>
        <v>14000</v>
      </c>
      <c r="H115" s="41">
        <v>20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>
        <v>39831276</v>
      </c>
      <c r="B116" s="105" t="s">
        <v>241</v>
      </c>
      <c r="C116" s="69"/>
      <c r="D116" s="98" t="s">
        <v>159</v>
      </c>
      <c r="E116" s="70" t="s">
        <v>13</v>
      </c>
      <c r="F116" s="19">
        <v>14000</v>
      </c>
      <c r="G116" s="29">
        <f t="shared" si="2"/>
        <v>14000</v>
      </c>
      <c r="H116" s="41">
        <v>1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 t="s">
        <v>233</v>
      </c>
      <c r="B117" s="105" t="s">
        <v>232</v>
      </c>
      <c r="C117" s="69"/>
      <c r="D117" s="98" t="s">
        <v>159</v>
      </c>
      <c r="E117" s="70" t="s">
        <v>13</v>
      </c>
      <c r="F117" s="19">
        <v>2500</v>
      </c>
      <c r="G117" s="29">
        <f t="shared" si="2"/>
        <v>25000</v>
      </c>
      <c r="H117" s="41">
        <v>10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30199220</v>
      </c>
      <c r="B118" s="105" t="s">
        <v>234</v>
      </c>
      <c r="C118" s="69"/>
      <c r="D118" s="98" t="s">
        <v>159</v>
      </c>
      <c r="E118" s="70" t="s">
        <v>13</v>
      </c>
      <c r="F118" s="19">
        <v>100</v>
      </c>
      <c r="G118" s="29">
        <f t="shared" si="2"/>
        <v>500</v>
      </c>
      <c r="H118" s="41">
        <v>5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3376100</v>
      </c>
      <c r="B119" s="105" t="s">
        <v>239</v>
      </c>
      <c r="C119" s="69"/>
      <c r="D119" s="98" t="s">
        <v>159</v>
      </c>
      <c r="E119" s="70" t="s">
        <v>119</v>
      </c>
      <c r="F119" s="19">
        <v>520</v>
      </c>
      <c r="G119" s="29">
        <f t="shared" si="2"/>
        <v>10400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9831283</v>
      </c>
      <c r="B120" s="105" t="s">
        <v>167</v>
      </c>
      <c r="C120" s="69"/>
      <c r="D120" s="98" t="s">
        <v>159</v>
      </c>
      <c r="E120" s="70" t="s">
        <v>13</v>
      </c>
      <c r="F120" s="19">
        <v>500</v>
      </c>
      <c r="G120" s="29">
        <f t="shared" si="2"/>
        <v>10000</v>
      </c>
      <c r="H120" s="41">
        <v>20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3980000</v>
      </c>
      <c r="B121" s="105" t="s">
        <v>168</v>
      </c>
      <c r="C121" s="69"/>
      <c r="D121" s="98" t="s">
        <v>159</v>
      </c>
      <c r="E121" s="70" t="s">
        <v>13</v>
      </c>
      <c r="F121" s="19">
        <v>3000</v>
      </c>
      <c r="G121" s="29">
        <f t="shared" si="2"/>
        <v>30000</v>
      </c>
      <c r="H121" s="41">
        <v>10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/>
      <c r="B122" s="105" t="s">
        <v>245</v>
      </c>
      <c r="C122" s="69"/>
      <c r="D122" s="98" t="s">
        <v>159</v>
      </c>
      <c r="E122" s="70" t="s">
        <v>13</v>
      </c>
      <c r="F122" s="19">
        <v>8000</v>
      </c>
      <c r="G122" s="29">
        <f t="shared" si="2"/>
        <v>80000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>
        <v>39831292</v>
      </c>
      <c r="B123" s="105" t="s">
        <v>224</v>
      </c>
      <c r="C123" s="69"/>
      <c r="D123" s="98" t="s">
        <v>159</v>
      </c>
      <c r="E123" s="70" t="s">
        <v>13</v>
      </c>
      <c r="F123" s="19">
        <v>150</v>
      </c>
      <c r="G123" s="29">
        <f t="shared" si="2"/>
        <v>4500</v>
      </c>
      <c r="H123" s="41">
        <v>30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17"/>
      <c r="C124" s="22"/>
      <c r="D124" s="98"/>
      <c r="E124" s="70"/>
      <c r="F124" s="19"/>
      <c r="G124" s="29">
        <f>SUM(G65:G123)</f>
        <v>1334650</v>
      </c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/>
      <c r="B125" s="135" t="s">
        <v>221</v>
      </c>
      <c r="C125" s="22"/>
      <c r="D125" s="98"/>
      <c r="E125" s="70"/>
      <c r="F125" s="19"/>
      <c r="G125" s="29"/>
      <c r="H125" s="40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33121180</v>
      </c>
      <c r="B126" s="134" t="s">
        <v>248</v>
      </c>
      <c r="C126" s="22"/>
      <c r="D126" s="98" t="s">
        <v>159</v>
      </c>
      <c r="E126" s="70" t="s">
        <v>13</v>
      </c>
      <c r="F126" s="19">
        <v>10000</v>
      </c>
      <c r="G126" s="29">
        <f>F126*H126</f>
        <v>20000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3811200</v>
      </c>
      <c r="B127" s="134" t="s">
        <v>219</v>
      </c>
      <c r="C127" s="22"/>
      <c r="D127" s="98" t="s">
        <v>159</v>
      </c>
      <c r="E127" s="70" t="s">
        <v>13</v>
      </c>
      <c r="F127" s="19">
        <v>50000</v>
      </c>
      <c r="G127" s="29">
        <f t="shared" ref="G127:G138" si="3">F127*H127</f>
        <v>100000</v>
      </c>
      <c r="H127" s="40">
        <v>2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3311129</v>
      </c>
      <c r="B128" s="136" t="s">
        <v>220</v>
      </c>
      <c r="C128" s="22"/>
      <c r="D128" s="98" t="s">
        <v>159</v>
      </c>
      <c r="E128" s="70" t="s">
        <v>13</v>
      </c>
      <c r="F128" s="19">
        <v>200</v>
      </c>
      <c r="G128" s="29">
        <f t="shared" si="3"/>
        <v>300000</v>
      </c>
      <c r="H128" s="40">
        <v>1500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39831247</v>
      </c>
      <c r="B129" s="136" t="s">
        <v>246</v>
      </c>
      <c r="C129" s="22"/>
      <c r="D129" s="98" t="s">
        <v>159</v>
      </c>
      <c r="E129" s="70" t="s">
        <v>13</v>
      </c>
      <c r="F129" s="19">
        <v>1500</v>
      </c>
      <c r="G129" s="29">
        <f t="shared" si="3"/>
        <v>45000</v>
      </c>
      <c r="H129" s="40">
        <v>30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33141212</v>
      </c>
      <c r="B130" s="134" t="s">
        <v>235</v>
      </c>
      <c r="C130" s="22"/>
      <c r="D130" s="98" t="s">
        <v>159</v>
      </c>
      <c r="E130" s="70" t="s">
        <v>13</v>
      </c>
      <c r="F130" s="19">
        <v>600</v>
      </c>
      <c r="G130" s="29">
        <f t="shared" si="3"/>
        <v>12000</v>
      </c>
      <c r="H130" s="40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33141134</v>
      </c>
      <c r="B131" s="136" t="s">
        <v>226</v>
      </c>
      <c r="C131" s="22"/>
      <c r="D131" s="98" t="s">
        <v>159</v>
      </c>
      <c r="E131" s="70" t="s">
        <v>13</v>
      </c>
      <c r="F131" s="19">
        <v>200</v>
      </c>
      <c r="G131" s="29">
        <f t="shared" si="3"/>
        <v>2000</v>
      </c>
      <c r="H131" s="40">
        <v>10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39121520</v>
      </c>
      <c r="B132" s="136" t="s">
        <v>251</v>
      </c>
      <c r="C132" s="22"/>
      <c r="D132" s="98" t="s">
        <v>159</v>
      </c>
      <c r="E132" s="70" t="s">
        <v>13</v>
      </c>
      <c r="F132" s="19">
        <v>60000</v>
      </c>
      <c r="G132" s="29">
        <f t="shared" si="3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33191180</v>
      </c>
      <c r="B133" s="136" t="s">
        <v>257</v>
      </c>
      <c r="C133" s="22"/>
      <c r="D133" s="98" t="s">
        <v>159</v>
      </c>
      <c r="E133" s="70" t="s">
        <v>13</v>
      </c>
      <c r="F133" s="19">
        <v>60000</v>
      </c>
      <c r="G133" s="29">
        <f t="shared" si="3"/>
        <v>60000</v>
      </c>
      <c r="H133" s="40">
        <v>1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33141117</v>
      </c>
      <c r="B134" s="136" t="s">
        <v>254</v>
      </c>
      <c r="C134" s="22"/>
      <c r="D134" s="98" t="s">
        <v>159</v>
      </c>
      <c r="E134" s="70" t="s">
        <v>13</v>
      </c>
      <c r="F134" s="19">
        <v>300</v>
      </c>
      <c r="G134" s="29">
        <f t="shared" si="3"/>
        <v>600</v>
      </c>
      <c r="H134" s="40">
        <v>2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>
        <v>33141211</v>
      </c>
      <c r="B135" s="136" t="s">
        <v>255</v>
      </c>
      <c r="C135" s="22"/>
      <c r="D135" s="98" t="s">
        <v>159</v>
      </c>
      <c r="E135" s="70" t="s">
        <v>13</v>
      </c>
      <c r="F135" s="19">
        <v>10000</v>
      </c>
      <c r="G135" s="29">
        <f>F135*H135</f>
        <v>10000</v>
      </c>
      <c r="H135" s="40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>
        <v>33631230</v>
      </c>
      <c r="B136" s="136" t="s">
        <v>256</v>
      </c>
      <c r="C136" s="22"/>
      <c r="D136" s="98" t="s">
        <v>159</v>
      </c>
      <c r="E136" s="70" t="s">
        <v>13</v>
      </c>
      <c r="F136" s="19">
        <v>200</v>
      </c>
      <c r="G136" s="29">
        <f>F136*H136</f>
        <v>2000</v>
      </c>
      <c r="H136" s="40">
        <v>10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>
        <v>18141100</v>
      </c>
      <c r="B137" s="105" t="s">
        <v>237</v>
      </c>
      <c r="C137" s="69"/>
      <c r="D137" s="98" t="s">
        <v>159</v>
      </c>
      <c r="E137" s="70" t="s">
        <v>119</v>
      </c>
      <c r="F137" s="19">
        <v>5500</v>
      </c>
      <c r="G137" s="29">
        <f t="shared" si="3"/>
        <v>16500</v>
      </c>
      <c r="H137" s="41">
        <v>3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>
        <v>38411200</v>
      </c>
      <c r="B138" s="136" t="s">
        <v>228</v>
      </c>
      <c r="C138" s="22"/>
      <c r="D138" s="98" t="s">
        <v>159</v>
      </c>
      <c r="E138" s="70" t="s">
        <v>13</v>
      </c>
      <c r="F138" s="19">
        <v>400</v>
      </c>
      <c r="G138" s="29">
        <f t="shared" si="3"/>
        <v>3200</v>
      </c>
      <c r="H138" s="40">
        <v>8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/>
      <c r="B139" s="136"/>
      <c r="C139" s="22"/>
      <c r="D139" s="98"/>
      <c r="E139" s="70"/>
      <c r="F139" s="19"/>
      <c r="G139" s="29">
        <f>SUM(G127:G138)</f>
        <v>611300</v>
      </c>
      <c r="H139" s="40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>
      <c r="A140" s="50"/>
      <c r="B140" s="117" t="s">
        <v>21</v>
      </c>
      <c r="C140" s="22"/>
      <c r="D140" s="98"/>
      <c r="E140" s="70"/>
      <c r="F140" s="19"/>
      <c r="G140" s="29"/>
      <c r="H140" s="53"/>
    </row>
    <row r="141" spans="1:68" s="25" customFormat="1">
      <c r="A141" s="109">
        <v>44521200</v>
      </c>
      <c r="B141" s="145" t="s">
        <v>173</v>
      </c>
      <c r="C141" s="22"/>
      <c r="D141" s="98" t="s">
        <v>159</v>
      </c>
      <c r="E141" s="70" t="s">
        <v>13</v>
      </c>
      <c r="F141" s="19">
        <v>8000</v>
      </c>
      <c r="G141" s="29">
        <f>F141*H141</f>
        <v>96000</v>
      </c>
      <c r="H141" s="53">
        <v>12</v>
      </c>
    </row>
    <row r="142" spans="1:68" s="25" customFormat="1">
      <c r="A142" s="109">
        <v>39111220</v>
      </c>
      <c r="B142" s="145" t="s">
        <v>250</v>
      </c>
      <c r="C142" s="22"/>
      <c r="D142" s="98" t="s">
        <v>159</v>
      </c>
      <c r="E142" s="70" t="s">
        <v>13</v>
      </c>
      <c r="F142" s="19">
        <v>110000</v>
      </c>
      <c r="G142" s="29">
        <f t="shared" ref="G142:G150" si="4">F142*H142</f>
        <v>110000</v>
      </c>
      <c r="H142" s="53">
        <v>1</v>
      </c>
    </row>
    <row r="143" spans="1:68" s="25" customFormat="1">
      <c r="A143" s="109">
        <v>391221470</v>
      </c>
      <c r="B143" s="145" t="s">
        <v>269</v>
      </c>
      <c r="C143" s="22"/>
      <c r="D143" s="98" t="s">
        <v>159</v>
      </c>
      <c r="E143" s="70" t="s">
        <v>13</v>
      </c>
      <c r="F143" s="19">
        <v>130000</v>
      </c>
      <c r="G143" s="29">
        <f t="shared" si="4"/>
        <v>130000</v>
      </c>
      <c r="H143" s="53">
        <v>1</v>
      </c>
    </row>
    <row r="144" spans="1:68" s="25" customFormat="1">
      <c r="A144" s="109">
        <v>39121330</v>
      </c>
      <c r="B144" s="145" t="s">
        <v>259</v>
      </c>
      <c r="C144" s="22"/>
      <c r="D144" s="98" t="s">
        <v>159</v>
      </c>
      <c r="E144" s="70" t="s">
        <v>13</v>
      </c>
      <c r="F144" s="19">
        <v>22000</v>
      </c>
      <c r="G144" s="29">
        <f t="shared" si="4"/>
        <v>660000</v>
      </c>
      <c r="H144" s="53">
        <v>30</v>
      </c>
    </row>
    <row r="145" spans="1:8" s="25" customFormat="1">
      <c r="A145" s="109">
        <v>39121520</v>
      </c>
      <c r="B145" s="145" t="s">
        <v>260</v>
      </c>
      <c r="C145" s="22"/>
      <c r="D145" s="98" t="s">
        <v>159</v>
      </c>
      <c r="E145" s="70" t="s">
        <v>13</v>
      </c>
      <c r="F145" s="19">
        <v>70000</v>
      </c>
      <c r="G145" s="29">
        <f t="shared" si="4"/>
        <v>280000</v>
      </c>
      <c r="H145" s="53">
        <v>4</v>
      </c>
    </row>
    <row r="146" spans="1:8" s="25" customFormat="1">
      <c r="A146" s="109">
        <v>39131200</v>
      </c>
      <c r="B146" s="145" t="s">
        <v>265</v>
      </c>
      <c r="C146" s="22"/>
      <c r="D146" s="98" t="s">
        <v>159</v>
      </c>
      <c r="E146" s="70" t="s">
        <v>13</v>
      </c>
      <c r="F146" s="19">
        <v>70000</v>
      </c>
      <c r="G146" s="29">
        <f t="shared" si="4"/>
        <v>70000</v>
      </c>
      <c r="H146" s="53">
        <v>1</v>
      </c>
    </row>
    <row r="147" spans="1:8" s="25" customFormat="1">
      <c r="A147" s="109">
        <v>39111230</v>
      </c>
      <c r="B147" s="145" t="s">
        <v>264</v>
      </c>
      <c r="C147" s="22"/>
      <c r="D147" s="98" t="s">
        <v>159</v>
      </c>
      <c r="E147" s="70" t="s">
        <v>13</v>
      </c>
      <c r="F147" s="19">
        <v>120000</v>
      </c>
      <c r="G147" s="29">
        <f t="shared" si="4"/>
        <v>120000</v>
      </c>
      <c r="H147" s="53">
        <v>1</v>
      </c>
    </row>
    <row r="148" spans="1:8" s="25" customFormat="1">
      <c r="A148" s="50">
        <v>39111160</v>
      </c>
      <c r="B148" s="118" t="s">
        <v>271</v>
      </c>
      <c r="C148" s="22"/>
      <c r="D148" s="98" t="s">
        <v>159</v>
      </c>
      <c r="E148" s="70" t="s">
        <v>13</v>
      </c>
      <c r="F148" s="19">
        <v>9000</v>
      </c>
      <c r="G148" s="29">
        <f t="shared" si="4"/>
        <v>270000</v>
      </c>
      <c r="H148" s="53">
        <v>30</v>
      </c>
    </row>
    <row r="149" spans="1:8" s="25" customFormat="1">
      <c r="A149" s="50">
        <v>30195500</v>
      </c>
      <c r="B149" s="119" t="s">
        <v>270</v>
      </c>
      <c r="C149" s="22"/>
      <c r="D149" s="98" t="s">
        <v>159</v>
      </c>
      <c r="E149" s="70" t="s">
        <v>13</v>
      </c>
      <c r="F149" s="19">
        <v>15000</v>
      </c>
      <c r="G149" s="29">
        <f t="shared" si="4"/>
        <v>150000</v>
      </c>
      <c r="H149" s="53">
        <v>10</v>
      </c>
    </row>
    <row r="150" spans="1:8" s="25" customFormat="1">
      <c r="A150" s="50">
        <v>39121470</v>
      </c>
      <c r="B150" s="119" t="s">
        <v>274</v>
      </c>
      <c r="C150" s="22"/>
      <c r="D150" s="98" t="s">
        <v>159</v>
      </c>
      <c r="E150" s="70" t="s">
        <v>13</v>
      </c>
      <c r="F150" s="19">
        <v>7000</v>
      </c>
      <c r="G150" s="29">
        <f t="shared" si="4"/>
        <v>420000</v>
      </c>
      <c r="H150" s="53">
        <v>60</v>
      </c>
    </row>
    <row r="151" spans="1:8" s="25" customFormat="1">
      <c r="A151" s="50">
        <v>39121470</v>
      </c>
      <c r="B151" s="119" t="s">
        <v>276</v>
      </c>
      <c r="C151" s="22"/>
      <c r="D151" s="98" t="s">
        <v>159</v>
      </c>
      <c r="E151" s="70" t="s">
        <v>13</v>
      </c>
      <c r="F151" s="19">
        <v>18000</v>
      </c>
      <c r="G151" s="29">
        <f t="shared" ref="G151" si="5">F151*H151</f>
        <v>108000</v>
      </c>
      <c r="H151" s="53">
        <v>6</v>
      </c>
    </row>
    <row r="152" spans="1:8" s="25" customFormat="1">
      <c r="A152" s="50">
        <v>39121520</v>
      </c>
      <c r="B152" s="119" t="s">
        <v>275</v>
      </c>
      <c r="C152" s="22"/>
      <c r="D152" s="98" t="s">
        <v>159</v>
      </c>
      <c r="E152" s="70" t="s">
        <v>13</v>
      </c>
      <c r="F152" s="19">
        <v>100000</v>
      </c>
      <c r="G152" s="29">
        <f t="shared" ref="G152" si="6">F152*H152</f>
        <v>300000</v>
      </c>
      <c r="H152" s="53">
        <v>3</v>
      </c>
    </row>
    <row r="153" spans="1:8" s="25" customFormat="1">
      <c r="A153" s="50"/>
      <c r="B153" s="119"/>
      <c r="C153" s="22"/>
      <c r="D153" s="98"/>
      <c r="E153" s="70"/>
      <c r="F153" s="19"/>
      <c r="G153" s="30">
        <f>SUM(G141:G150)</f>
        <v>2306000</v>
      </c>
      <c r="H153" s="53"/>
    </row>
    <row r="154" spans="1:8" s="25" customFormat="1" ht="24">
      <c r="A154" s="50"/>
      <c r="B154" s="120" t="s">
        <v>176</v>
      </c>
      <c r="C154" s="22"/>
      <c r="D154" s="98"/>
      <c r="E154" s="70"/>
      <c r="F154" s="19"/>
      <c r="G154" s="29"/>
      <c r="H154" s="53"/>
    </row>
    <row r="155" spans="1:8" s="25" customFormat="1">
      <c r="A155" s="50">
        <v>39221240</v>
      </c>
      <c r="B155" s="119" t="s">
        <v>202</v>
      </c>
      <c r="C155" s="22"/>
      <c r="D155" s="98" t="s">
        <v>159</v>
      </c>
      <c r="E155" s="70" t="s">
        <v>13</v>
      </c>
      <c r="F155" s="19">
        <v>8000</v>
      </c>
      <c r="G155" s="29">
        <f t="shared" ref="G155:G174" si="7">F155*H155</f>
        <v>16000</v>
      </c>
      <c r="H155" s="53">
        <v>2</v>
      </c>
    </row>
    <row r="156" spans="1:8" s="25" customFormat="1">
      <c r="A156" s="50">
        <v>39221210</v>
      </c>
      <c r="B156" s="119" t="s">
        <v>213</v>
      </c>
      <c r="C156" s="22"/>
      <c r="D156" s="98" t="s">
        <v>159</v>
      </c>
      <c r="E156" s="70" t="s">
        <v>13</v>
      </c>
      <c r="F156" s="19">
        <v>3500</v>
      </c>
      <c r="G156" s="29">
        <f t="shared" si="7"/>
        <v>17500</v>
      </c>
      <c r="H156" s="53">
        <v>5</v>
      </c>
    </row>
    <row r="157" spans="1:8" s="25" customFormat="1">
      <c r="A157" s="50">
        <v>33761600</v>
      </c>
      <c r="B157" s="119" t="s">
        <v>203</v>
      </c>
      <c r="C157" s="22"/>
      <c r="D157" s="98" t="s">
        <v>159</v>
      </c>
      <c r="E157" s="70" t="s">
        <v>13</v>
      </c>
      <c r="F157" s="19">
        <v>600</v>
      </c>
      <c r="G157" s="29">
        <f t="shared" si="7"/>
        <v>12000</v>
      </c>
      <c r="H157" s="53">
        <v>20</v>
      </c>
    </row>
    <row r="158" spans="1:8" s="25" customFormat="1">
      <c r="A158" s="50">
        <v>89220000</v>
      </c>
      <c r="B158" s="119" t="s">
        <v>177</v>
      </c>
      <c r="C158" s="22"/>
      <c r="D158" s="98" t="s">
        <v>159</v>
      </c>
      <c r="E158" s="70" t="s">
        <v>13</v>
      </c>
      <c r="F158" s="19">
        <v>3000</v>
      </c>
      <c r="G158" s="29">
        <f t="shared" si="7"/>
        <v>12000</v>
      </c>
      <c r="H158" s="53">
        <v>4</v>
      </c>
    </row>
    <row r="159" spans="1:8" s="25" customFormat="1">
      <c r="A159" s="50">
        <v>39221300</v>
      </c>
      <c r="B159" s="119" t="s">
        <v>204</v>
      </c>
      <c r="C159" s="22"/>
      <c r="D159" s="98" t="s">
        <v>159</v>
      </c>
      <c r="E159" s="70" t="s">
        <v>13</v>
      </c>
      <c r="F159" s="19">
        <v>1200</v>
      </c>
      <c r="G159" s="29">
        <f t="shared" si="7"/>
        <v>6000</v>
      </c>
      <c r="H159" s="53">
        <v>5</v>
      </c>
    </row>
    <row r="160" spans="1:8" s="25" customFormat="1">
      <c r="A160" s="50">
        <v>39221280</v>
      </c>
      <c r="B160" s="119" t="s">
        <v>205</v>
      </c>
      <c r="C160" s="22"/>
      <c r="D160" s="98" t="s">
        <v>159</v>
      </c>
      <c r="E160" s="70" t="s">
        <v>13</v>
      </c>
      <c r="F160" s="19">
        <v>1400</v>
      </c>
      <c r="G160" s="29">
        <f t="shared" si="7"/>
        <v>7000</v>
      </c>
      <c r="H160" s="53">
        <v>5</v>
      </c>
    </row>
    <row r="161" spans="1:70" s="25" customFormat="1">
      <c r="A161" s="50">
        <v>39221270</v>
      </c>
      <c r="B161" s="119" t="s">
        <v>206</v>
      </c>
      <c r="C161" s="22"/>
      <c r="D161" s="98" t="s">
        <v>159</v>
      </c>
      <c r="E161" s="70" t="s">
        <v>13</v>
      </c>
      <c r="F161" s="19">
        <v>1100</v>
      </c>
      <c r="G161" s="29">
        <f t="shared" si="7"/>
        <v>8800</v>
      </c>
      <c r="H161" s="53">
        <v>8</v>
      </c>
    </row>
    <row r="162" spans="1:70" s="25" customFormat="1">
      <c r="A162" s="50">
        <v>39221260</v>
      </c>
      <c r="B162" s="119" t="s">
        <v>207</v>
      </c>
      <c r="C162" s="22"/>
      <c r="D162" s="98" t="s">
        <v>159</v>
      </c>
      <c r="E162" s="70" t="s">
        <v>13</v>
      </c>
      <c r="F162" s="19">
        <v>950</v>
      </c>
      <c r="G162" s="29">
        <f t="shared" si="7"/>
        <v>11400</v>
      </c>
      <c r="H162" s="53">
        <v>12</v>
      </c>
    </row>
    <row r="163" spans="1:70" s="25" customFormat="1">
      <c r="A163" s="50">
        <v>39221260</v>
      </c>
      <c r="B163" s="119" t="s">
        <v>178</v>
      </c>
      <c r="C163" s="22"/>
      <c r="D163" s="98" t="s">
        <v>159</v>
      </c>
      <c r="E163" s="70" t="s">
        <v>13</v>
      </c>
      <c r="F163" s="19">
        <v>3000</v>
      </c>
      <c r="G163" s="29">
        <f t="shared" si="7"/>
        <v>12000</v>
      </c>
      <c r="H163" s="53">
        <v>4</v>
      </c>
    </row>
    <row r="164" spans="1:70" s="25" customFormat="1">
      <c r="A164" s="50">
        <v>39221260</v>
      </c>
      <c r="B164" s="119" t="s">
        <v>179</v>
      </c>
      <c r="C164" s="22"/>
      <c r="D164" s="98" t="s">
        <v>159</v>
      </c>
      <c r="E164" s="70" t="s">
        <v>13</v>
      </c>
      <c r="F164" s="19">
        <v>25000</v>
      </c>
      <c r="G164" s="29">
        <f t="shared" si="7"/>
        <v>25000</v>
      </c>
      <c r="H164" s="53">
        <v>1</v>
      </c>
    </row>
    <row r="165" spans="1:70" s="25" customFormat="1">
      <c r="A165" s="50"/>
      <c r="B165" s="119"/>
      <c r="C165" s="22"/>
      <c r="D165" s="98"/>
      <c r="E165" s="70"/>
      <c r="F165" s="19"/>
      <c r="G165" s="30">
        <f>SUM(G155:G164)</f>
        <v>127700</v>
      </c>
      <c r="H165" s="53"/>
    </row>
    <row r="166" spans="1:70" s="25" customFormat="1">
      <c r="A166" s="50"/>
      <c r="B166" s="120" t="s">
        <v>180</v>
      </c>
      <c r="C166" s="22"/>
      <c r="D166" s="98"/>
      <c r="E166" s="70"/>
      <c r="F166" s="19"/>
      <c r="G166" s="29"/>
      <c r="H166" s="53"/>
    </row>
    <row r="167" spans="1:70" s="25" customFormat="1">
      <c r="A167" s="50">
        <v>39713520</v>
      </c>
      <c r="B167" s="119" t="s">
        <v>182</v>
      </c>
      <c r="C167" s="22"/>
      <c r="D167" s="98" t="s">
        <v>159</v>
      </c>
      <c r="E167" s="70" t="s">
        <v>13</v>
      </c>
      <c r="F167" s="19">
        <v>15000</v>
      </c>
      <c r="G167" s="29">
        <f t="shared" si="7"/>
        <v>75000</v>
      </c>
      <c r="H167" s="53">
        <v>5</v>
      </c>
    </row>
    <row r="168" spans="1:70" s="25" customFormat="1">
      <c r="A168" s="50">
        <v>39711190</v>
      </c>
      <c r="B168" s="119" t="s">
        <v>184</v>
      </c>
      <c r="C168" s="22"/>
      <c r="D168" s="98" t="s">
        <v>159</v>
      </c>
      <c r="E168" s="70" t="s">
        <v>13</v>
      </c>
      <c r="F168" s="19">
        <v>28000</v>
      </c>
      <c r="G168" s="29">
        <f t="shared" si="7"/>
        <v>84000</v>
      </c>
      <c r="H168" s="53">
        <v>3</v>
      </c>
    </row>
    <row r="169" spans="1:70" s="25" customFormat="1">
      <c r="A169" s="50">
        <v>34931900</v>
      </c>
      <c r="B169" s="119" t="s">
        <v>201</v>
      </c>
      <c r="C169" s="22"/>
      <c r="D169" s="98" t="s">
        <v>159</v>
      </c>
      <c r="E169" s="70" t="s">
        <v>13</v>
      </c>
      <c r="F169" s="19">
        <v>170000</v>
      </c>
      <c r="G169" s="29">
        <f t="shared" si="7"/>
        <v>680000</v>
      </c>
      <c r="H169" s="53">
        <v>4</v>
      </c>
    </row>
    <row r="170" spans="1:70" s="25" customFormat="1" ht="15" customHeight="1">
      <c r="A170" s="50">
        <v>30211220</v>
      </c>
      <c r="B170" s="119" t="s">
        <v>272</v>
      </c>
      <c r="C170" s="22"/>
      <c r="D170" s="98" t="s">
        <v>159</v>
      </c>
      <c r="E170" s="70" t="s">
        <v>13</v>
      </c>
      <c r="F170" s="19">
        <v>150000</v>
      </c>
      <c r="G170" s="29">
        <f t="shared" si="7"/>
        <v>600000</v>
      </c>
      <c r="H170" s="53">
        <v>4</v>
      </c>
    </row>
    <row r="171" spans="1:70" s="25" customFormat="1" ht="15" customHeight="1">
      <c r="A171" s="50">
        <v>30237490</v>
      </c>
      <c r="B171" s="119" t="s">
        <v>272</v>
      </c>
      <c r="C171" s="22"/>
      <c r="D171" s="98" t="s">
        <v>159</v>
      </c>
      <c r="E171" s="70" t="s">
        <v>13</v>
      </c>
      <c r="F171" s="19">
        <v>205000</v>
      </c>
      <c r="G171" s="29">
        <f t="shared" si="7"/>
        <v>410000</v>
      </c>
      <c r="H171" s="53">
        <v>2</v>
      </c>
    </row>
    <row r="172" spans="1:70" s="25" customFormat="1">
      <c r="A172" s="50">
        <v>39712200</v>
      </c>
      <c r="B172" s="119" t="s">
        <v>214</v>
      </c>
      <c r="C172" s="22"/>
      <c r="D172" s="98" t="s">
        <v>159</v>
      </c>
      <c r="E172" s="70" t="s">
        <v>13</v>
      </c>
      <c r="F172" s="19">
        <v>55000</v>
      </c>
      <c r="G172" s="29">
        <f t="shared" si="7"/>
        <v>55000</v>
      </c>
      <c r="H172" s="53">
        <v>1</v>
      </c>
    </row>
    <row r="173" spans="1:70" s="25" customFormat="1">
      <c r="A173" s="50">
        <v>39711290</v>
      </c>
      <c r="B173" s="119" t="s">
        <v>183</v>
      </c>
      <c r="C173" s="22"/>
      <c r="D173" s="98" t="s">
        <v>159</v>
      </c>
      <c r="E173" s="70" t="s">
        <v>13</v>
      </c>
      <c r="F173" s="19">
        <v>45000</v>
      </c>
      <c r="G173" s="29">
        <f t="shared" si="7"/>
        <v>90000</v>
      </c>
      <c r="H173" s="53">
        <v>2</v>
      </c>
    </row>
    <row r="174" spans="1:70" s="25" customFormat="1">
      <c r="A174" s="50">
        <v>39711200</v>
      </c>
      <c r="B174" s="119" t="s">
        <v>210</v>
      </c>
      <c r="C174" s="22"/>
      <c r="D174" s="98" t="s">
        <v>159</v>
      </c>
      <c r="E174" s="70" t="s">
        <v>13</v>
      </c>
      <c r="F174" s="19">
        <v>25000</v>
      </c>
      <c r="G174" s="29">
        <f t="shared" si="7"/>
        <v>75000</v>
      </c>
      <c r="H174" s="53">
        <v>3</v>
      </c>
    </row>
    <row r="175" spans="1:70" s="25" customFormat="1">
      <c r="A175" s="50"/>
      <c r="B175" s="119"/>
      <c r="C175" s="22"/>
      <c r="D175" s="98"/>
      <c r="E175" s="70"/>
      <c r="F175" s="19"/>
      <c r="G175" s="30">
        <f>SUM(G167:G174)</f>
        <v>2069000</v>
      </c>
      <c r="H175" s="53"/>
    </row>
    <row r="176" spans="1:70" s="25" customFormat="1">
      <c r="A176" s="50"/>
      <c r="B176" s="67" t="s">
        <v>22</v>
      </c>
      <c r="C176" s="11"/>
      <c r="D176" s="98"/>
      <c r="E176" s="80"/>
      <c r="F176" s="78"/>
      <c r="G176" s="79"/>
      <c r="H176" s="81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 t="s">
        <v>211</v>
      </c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>
      <c r="A177" s="121">
        <v>30200000</v>
      </c>
      <c r="B177" s="115" t="s">
        <v>133</v>
      </c>
      <c r="C177" s="122"/>
      <c r="D177" s="98" t="s">
        <v>159</v>
      </c>
      <c r="E177" s="77"/>
      <c r="F177" s="78">
        <v>10000</v>
      </c>
      <c r="G177" s="29">
        <f t="shared" ref="G177:G181" si="8">F177*H177</f>
        <v>120000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>
      <c r="A178" s="121">
        <v>80500000</v>
      </c>
      <c r="B178" s="123" t="s">
        <v>105</v>
      </c>
      <c r="C178" s="124"/>
      <c r="D178" s="98" t="s">
        <v>159</v>
      </c>
      <c r="E178" s="76"/>
      <c r="F178" s="82">
        <v>150000</v>
      </c>
      <c r="G178" s="29">
        <v>150000</v>
      </c>
      <c r="H178" s="81">
        <v>1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>
      <c r="A179" s="121">
        <v>65310000</v>
      </c>
      <c r="B179" s="125" t="s">
        <v>127</v>
      </c>
      <c r="C179" s="124"/>
      <c r="D179" s="98" t="s">
        <v>159</v>
      </c>
      <c r="E179" s="76" t="s">
        <v>106</v>
      </c>
      <c r="F179" s="82">
        <v>36.08</v>
      </c>
      <c r="G179" s="29">
        <v>248000</v>
      </c>
      <c r="H179" s="81">
        <v>6873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>
      <c r="A180" s="121">
        <v>72200000</v>
      </c>
      <c r="B180" s="125" t="s">
        <v>195</v>
      </c>
      <c r="C180" s="124"/>
      <c r="D180" s="98" t="s">
        <v>159</v>
      </c>
      <c r="E180" s="76"/>
      <c r="F180" s="82">
        <v>105000</v>
      </c>
      <c r="G180" s="29">
        <v>105000</v>
      </c>
      <c r="H180" s="81">
        <v>1</v>
      </c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 ht="24">
      <c r="A181" s="121">
        <v>64211100</v>
      </c>
      <c r="B181" s="125" t="s">
        <v>109</v>
      </c>
      <c r="C181" s="124"/>
      <c r="D181" s="98" t="s">
        <v>159</v>
      </c>
      <c r="E181" s="76"/>
      <c r="F181" s="82">
        <v>9600</v>
      </c>
      <c r="G181" s="29">
        <f t="shared" si="8"/>
        <v>115200</v>
      </c>
      <c r="H181" s="81">
        <v>12</v>
      </c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 ht="24">
      <c r="A182" s="121">
        <v>64211100</v>
      </c>
      <c r="B182" s="125" t="s">
        <v>110</v>
      </c>
      <c r="C182" s="124"/>
      <c r="D182" s="98" t="s">
        <v>159</v>
      </c>
      <c r="E182" s="76"/>
      <c r="F182" s="82">
        <v>7065</v>
      </c>
      <c r="G182" s="29">
        <f>F182*H182</f>
        <v>84780</v>
      </c>
      <c r="H182" s="81">
        <v>12</v>
      </c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</row>
    <row r="183" spans="1:70" s="25" customFormat="1" ht="24">
      <c r="A183" s="121">
        <v>71241200</v>
      </c>
      <c r="B183" s="125" t="s">
        <v>262</v>
      </c>
      <c r="C183" s="124"/>
      <c r="D183" s="98" t="s">
        <v>159</v>
      </c>
      <c r="E183" s="76"/>
      <c r="F183" s="82"/>
      <c r="G183" s="29">
        <v>700000</v>
      </c>
      <c r="H183" s="81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</row>
    <row r="184" spans="1:70" s="25" customFormat="1">
      <c r="A184" s="121"/>
      <c r="B184" s="123"/>
      <c r="C184" s="124"/>
      <c r="D184" s="98"/>
      <c r="E184" s="76"/>
      <c r="F184" s="82"/>
      <c r="G184" s="79">
        <f>SUM(G177:G183)</f>
        <v>1522980</v>
      </c>
      <c r="H184" s="81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</row>
    <row r="185" spans="1:70" s="25" customFormat="1">
      <c r="A185" s="126"/>
      <c r="H185" s="86"/>
    </row>
    <row r="186" spans="1:70" s="25" customFormat="1">
      <c r="A186" s="126"/>
      <c r="F186" s="25" t="s">
        <v>267</v>
      </c>
      <c r="H186" s="86"/>
    </row>
    <row r="187" spans="1:70" s="25" customFormat="1">
      <c r="A187" s="126"/>
      <c r="G187" s="25" t="s">
        <v>216</v>
      </c>
      <c r="H187" s="86"/>
    </row>
    <row r="188" spans="1:70" s="25" customFormat="1">
      <c r="A188" s="126"/>
      <c r="H188" s="86"/>
    </row>
    <row r="189" spans="1:70" s="25" customFormat="1">
      <c r="A189" s="126"/>
      <c r="H189" s="86"/>
    </row>
    <row r="190" spans="1:70" s="25" customFormat="1">
      <c r="A190" s="126"/>
      <c r="H190" s="86"/>
    </row>
    <row r="191" spans="1:70" s="25" customFormat="1">
      <c r="A191" s="126"/>
      <c r="H191" s="86"/>
    </row>
    <row r="192" spans="1:70" s="25" customFormat="1">
      <c r="A192" s="126"/>
      <c r="H192" s="86"/>
    </row>
    <row r="193" spans="1:8" s="25" customFormat="1">
      <c r="A193" s="126"/>
      <c r="H193" s="86"/>
    </row>
    <row r="194" spans="1:8" s="25" customFormat="1">
      <c r="A194" s="126"/>
      <c r="H194" s="86"/>
    </row>
    <row r="195" spans="1:8" s="25" customFormat="1">
      <c r="A195" s="126"/>
      <c r="H195" s="86"/>
    </row>
    <row r="196" spans="1:8" s="25" customFormat="1">
      <c r="A196" s="126"/>
      <c r="H196" s="86"/>
    </row>
    <row r="197" spans="1:8" s="25" customFormat="1">
      <c r="A197" s="126"/>
      <c r="H197" s="86"/>
    </row>
    <row r="198" spans="1:8" s="25" customFormat="1">
      <c r="A198" s="126"/>
      <c r="H198" s="86"/>
    </row>
    <row r="199" spans="1:8" s="25" customFormat="1">
      <c r="A199" s="126"/>
      <c r="H199" s="86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 s="25" customFormat="1">
      <c r="A521" s="126"/>
      <c r="H521" s="127"/>
    </row>
    <row r="522" spans="1:8" s="25" customFormat="1">
      <c r="A522" s="126"/>
      <c r="H522" s="127"/>
    </row>
    <row r="523" spans="1:8" s="25" customFormat="1">
      <c r="A523" s="126"/>
      <c r="H523" s="127"/>
    </row>
    <row r="524" spans="1:8" s="25" customFormat="1">
      <c r="A524" s="126"/>
      <c r="H524" s="127"/>
    </row>
    <row r="525" spans="1:8" s="25" customFormat="1">
      <c r="A525" s="126"/>
      <c r="H525" s="127"/>
    </row>
    <row r="526" spans="1:8" s="25" customFormat="1">
      <c r="A526" s="126"/>
      <c r="H526" s="127"/>
    </row>
    <row r="527" spans="1:8" s="25" customFormat="1">
      <c r="A527" s="126"/>
      <c r="H527" s="127"/>
    </row>
    <row r="528" spans="1:8" s="25" customFormat="1">
      <c r="A528" s="126"/>
      <c r="H528" s="127"/>
    </row>
    <row r="529" spans="1:8" s="25" customFormat="1">
      <c r="A529" s="126"/>
      <c r="H529" s="127"/>
    </row>
    <row r="530" spans="1:8" s="25" customFormat="1">
      <c r="A530" s="126"/>
      <c r="H530" s="12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  <row r="1399" spans="1:8">
      <c r="A1399" s="51"/>
      <c r="G1399"/>
      <c r="H1399" s="87"/>
    </row>
    <row r="1400" spans="1:8">
      <c r="A1400" s="51"/>
      <c r="G1400"/>
      <c r="H1400" s="87"/>
    </row>
    <row r="1401" spans="1:8">
      <c r="A1401" s="51"/>
      <c r="G1401"/>
      <c r="H1401" s="87"/>
    </row>
    <row r="1402" spans="1:8">
      <c r="A1402" s="51"/>
      <c r="G1402"/>
      <c r="H1402" s="87"/>
    </row>
    <row r="1403" spans="1:8">
      <c r="A1403" s="51"/>
      <c r="G1403"/>
      <c r="H1403" s="87"/>
    </row>
    <row r="1404" spans="1:8">
      <c r="A1404" s="51"/>
      <c r="G1404"/>
      <c r="H1404" s="87"/>
    </row>
    <row r="1405" spans="1:8">
      <c r="A1405" s="51"/>
      <c r="G1405"/>
      <c r="H1405" s="87"/>
    </row>
    <row r="1406" spans="1:8">
      <c r="A1406" s="51"/>
      <c r="G1406"/>
      <c r="H1406" s="87"/>
    </row>
    <row r="1407" spans="1:8">
      <c r="A1407" s="51"/>
      <c r="G1407"/>
      <c r="H1407" s="87"/>
    </row>
    <row r="1408" spans="1:8">
      <c r="A1408" s="51"/>
      <c r="G1408"/>
      <c r="H1408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76"/>
  <sheetViews>
    <sheetView topLeftCell="A64" workbookViewId="0">
      <selection activeCell="A64" sqref="A1:XFD1048576"/>
    </sheetView>
  </sheetViews>
  <sheetFormatPr defaultRowHeight="15"/>
  <cols>
    <col min="1" max="1" width="10.140625" style="52" customWidth="1"/>
    <col min="2" max="2" width="43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>
      <c r="A1" s="43"/>
      <c r="B1" s="1"/>
      <c r="C1" s="1"/>
      <c r="D1" s="1"/>
      <c r="E1" s="176" t="s">
        <v>215</v>
      </c>
      <c r="F1" s="176"/>
      <c r="G1" s="17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69" t="s">
        <v>189</v>
      </c>
      <c r="B4" s="169"/>
      <c r="C4" s="169"/>
      <c r="D4" s="169"/>
      <c r="E4" s="169"/>
      <c r="F4" s="169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47"/>
      <c r="B5" s="169" t="s">
        <v>293</v>
      </c>
      <c r="C5" s="169"/>
      <c r="D5" s="169"/>
      <c r="E5" s="169"/>
      <c r="F5" s="147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>
      <c r="A6" s="170" t="s">
        <v>1</v>
      </c>
      <c r="B6" s="170"/>
      <c r="C6" s="170"/>
      <c r="D6" s="170"/>
      <c r="E6" s="170"/>
      <c r="F6" s="170"/>
      <c r="G6" s="170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71" t="s">
        <v>186</v>
      </c>
      <c r="B7" s="171"/>
      <c r="C7" s="171"/>
      <c r="D7" s="171"/>
      <c r="E7" s="171"/>
      <c r="F7" s="171"/>
      <c r="G7" s="17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72" t="s">
        <v>2</v>
      </c>
      <c r="B8" s="173"/>
      <c r="C8" s="173"/>
      <c r="D8" s="173"/>
      <c r="E8" s="173"/>
      <c r="F8" s="173"/>
      <c r="G8" s="174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61" t="s">
        <v>3</v>
      </c>
      <c r="B9" s="162"/>
      <c r="C9" s="162"/>
      <c r="D9" s="162"/>
      <c r="E9" s="162"/>
      <c r="F9" s="162"/>
      <c r="G9" s="163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61" t="s">
        <v>4</v>
      </c>
      <c r="B10" s="162"/>
      <c r="C10" s="162"/>
      <c r="D10" s="162"/>
      <c r="E10" s="162"/>
      <c r="F10" s="162"/>
      <c r="G10" s="16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64" t="s">
        <v>5</v>
      </c>
      <c r="B11" s="165"/>
      <c r="C11" s="8"/>
      <c r="D11" s="146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69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150</v>
      </c>
      <c r="F58" s="29">
        <f t="shared" si="0"/>
        <v>19500</v>
      </c>
      <c r="G58" s="41">
        <v>130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450</v>
      </c>
      <c r="F60" s="29">
        <f t="shared" si="0"/>
        <v>58500</v>
      </c>
      <c r="G60" s="41">
        <v>130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109"/>
      <c r="B61" s="111"/>
      <c r="C61" s="98"/>
      <c r="D61" s="70"/>
      <c r="E61" s="19"/>
      <c r="F61" s="30">
        <f>SUM(F15:F60)</f>
        <v>758450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>
      <c r="A62" s="103"/>
      <c r="B62" s="112" t="s">
        <v>64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36000</v>
      </c>
      <c r="G64" s="41">
        <v>30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39221310</v>
      </c>
      <c r="B69" s="71" t="s">
        <v>283</v>
      </c>
      <c r="C69" s="98" t="s">
        <v>159</v>
      </c>
      <c r="D69" s="70" t="s">
        <v>13</v>
      </c>
      <c r="E69" s="19">
        <v>120000</v>
      </c>
      <c r="F69" s="29">
        <f t="shared" si="0"/>
        <v>120000</v>
      </c>
      <c r="G69" s="40">
        <v>1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39221410</v>
      </c>
      <c r="B70" s="71" t="s">
        <v>83</v>
      </c>
      <c r="C70" s="98" t="s">
        <v>159</v>
      </c>
      <c r="D70" s="70" t="s">
        <v>13</v>
      </c>
      <c r="E70" s="19">
        <v>1000</v>
      </c>
      <c r="F70" s="29">
        <f t="shared" ref="F70:F109" si="1">E70*G70</f>
        <v>40000</v>
      </c>
      <c r="G70" s="40">
        <v>40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39221480</v>
      </c>
      <c r="B71" s="71" t="s">
        <v>84</v>
      </c>
      <c r="C71" s="98" t="s">
        <v>159</v>
      </c>
      <c r="D71" s="70" t="s">
        <v>13</v>
      </c>
      <c r="E71" s="19">
        <v>1500</v>
      </c>
      <c r="F71" s="29">
        <f t="shared" si="1"/>
        <v>22500</v>
      </c>
      <c r="G71" s="40">
        <v>15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39221490</v>
      </c>
      <c r="B72" s="105" t="s">
        <v>115</v>
      </c>
      <c r="C72" s="98" t="s">
        <v>159</v>
      </c>
      <c r="D72" s="70" t="s">
        <v>13</v>
      </c>
      <c r="E72" s="19">
        <v>300</v>
      </c>
      <c r="F72" s="29">
        <f t="shared" si="1"/>
        <v>9000</v>
      </c>
      <c r="G72" s="41">
        <v>30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50">
        <v>39224331</v>
      </c>
      <c r="B73" s="105" t="s">
        <v>86</v>
      </c>
      <c r="C73" s="98" t="s">
        <v>159</v>
      </c>
      <c r="D73" s="70" t="s">
        <v>13</v>
      </c>
      <c r="E73" s="19">
        <v>300</v>
      </c>
      <c r="F73" s="29">
        <f t="shared" si="1"/>
        <v>6000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39224332</v>
      </c>
      <c r="B74" s="105" t="s">
        <v>87</v>
      </c>
      <c r="C74" s="98" t="s">
        <v>159</v>
      </c>
      <c r="D74" s="70" t="s">
        <v>13</v>
      </c>
      <c r="E74" s="19">
        <v>1300</v>
      </c>
      <c r="F74" s="29">
        <f t="shared" si="1"/>
        <v>13000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1200</v>
      </c>
      <c r="F75" s="29">
        <f t="shared" si="1"/>
        <v>24000</v>
      </c>
      <c r="G75" s="41">
        <v>20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3300</v>
      </c>
      <c r="F76" s="29">
        <f t="shared" si="1"/>
        <v>33000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39224341</v>
      </c>
      <c r="B77" s="105" t="s">
        <v>223</v>
      </c>
      <c r="C77" s="98" t="s">
        <v>159</v>
      </c>
      <c r="D77" s="70" t="s">
        <v>13</v>
      </c>
      <c r="E77" s="19">
        <v>3100</v>
      </c>
      <c r="F77" s="29">
        <f t="shared" si="1"/>
        <v>9300</v>
      </c>
      <c r="G77" s="41">
        <v>3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39224341</v>
      </c>
      <c r="B78" s="105" t="s">
        <v>223</v>
      </c>
      <c r="C78" s="98" t="s">
        <v>159</v>
      </c>
      <c r="D78" s="70" t="s">
        <v>13</v>
      </c>
      <c r="E78" s="19">
        <v>2600</v>
      </c>
      <c r="F78" s="29">
        <f t="shared" si="1"/>
        <v>26000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39241110</v>
      </c>
      <c r="B79" s="105" t="s">
        <v>89</v>
      </c>
      <c r="C79" s="98" t="s">
        <v>159</v>
      </c>
      <c r="D79" s="70" t="s">
        <v>13</v>
      </c>
      <c r="E79" s="19">
        <v>5500</v>
      </c>
      <c r="F79" s="29">
        <f t="shared" si="1"/>
        <v>11000</v>
      </c>
      <c r="G79" s="41">
        <v>2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39241120</v>
      </c>
      <c r="B80" s="68" t="s">
        <v>90</v>
      </c>
      <c r="C80" s="98" t="s">
        <v>159</v>
      </c>
      <c r="D80" s="70" t="s">
        <v>13</v>
      </c>
      <c r="E80" s="19">
        <v>300</v>
      </c>
      <c r="F80" s="29">
        <f t="shared" si="1"/>
        <v>3000</v>
      </c>
      <c r="G80" s="41">
        <v>10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39241120</v>
      </c>
      <c r="B81" s="68" t="s">
        <v>90</v>
      </c>
      <c r="C81" s="98" t="s">
        <v>159</v>
      </c>
      <c r="D81" s="70" t="s">
        <v>13</v>
      </c>
      <c r="E81" s="19">
        <v>1500</v>
      </c>
      <c r="F81" s="29">
        <f t="shared" si="1"/>
        <v>7500</v>
      </c>
      <c r="G81" s="41">
        <v>5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50">
        <v>31521200</v>
      </c>
      <c r="B82" s="68" t="s">
        <v>131</v>
      </c>
      <c r="C82" s="98" t="s">
        <v>159</v>
      </c>
      <c r="D82" s="70" t="s">
        <v>13</v>
      </c>
      <c r="E82" s="19">
        <v>300</v>
      </c>
      <c r="F82" s="29">
        <f t="shared" si="1"/>
        <v>15000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39513110</v>
      </c>
      <c r="B83" s="68" t="s">
        <v>98</v>
      </c>
      <c r="C83" s="98" t="s">
        <v>159</v>
      </c>
      <c r="D83" s="70" t="s">
        <v>13</v>
      </c>
      <c r="E83" s="19">
        <v>11000</v>
      </c>
      <c r="F83" s="29">
        <f t="shared" si="1"/>
        <v>22000</v>
      </c>
      <c r="G83" s="41">
        <v>2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109">
        <v>39831245</v>
      </c>
      <c r="B84" s="114" t="s">
        <v>99</v>
      </c>
      <c r="C84" s="98" t="s">
        <v>159</v>
      </c>
      <c r="D84" s="70" t="s">
        <v>13</v>
      </c>
      <c r="E84" s="19">
        <v>600</v>
      </c>
      <c r="F84" s="29">
        <f t="shared" si="1"/>
        <v>30000</v>
      </c>
      <c r="G84" s="41">
        <v>50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39831276</v>
      </c>
      <c r="B85" s="105" t="s">
        <v>100</v>
      </c>
      <c r="C85" s="98" t="s">
        <v>159</v>
      </c>
      <c r="D85" s="70" t="s">
        <v>13</v>
      </c>
      <c r="E85" s="19">
        <v>2600</v>
      </c>
      <c r="F85" s="29">
        <f t="shared" si="1"/>
        <v>52000</v>
      </c>
      <c r="G85" s="41">
        <v>20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18141100</v>
      </c>
      <c r="B86" s="105" t="s">
        <v>124</v>
      </c>
      <c r="C86" s="98" t="s">
        <v>159</v>
      </c>
      <c r="D86" s="70" t="s">
        <v>13</v>
      </c>
      <c r="E86" s="19">
        <v>300</v>
      </c>
      <c r="F86" s="29">
        <f t="shared" si="1"/>
        <v>12000</v>
      </c>
      <c r="G86" s="41">
        <v>40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39838000</v>
      </c>
      <c r="B87" s="105" t="s">
        <v>101</v>
      </c>
      <c r="C87" s="98" t="s">
        <v>159</v>
      </c>
      <c r="D87" s="70" t="s">
        <v>13</v>
      </c>
      <c r="E87" s="19">
        <v>1800</v>
      </c>
      <c r="F87" s="29">
        <f t="shared" si="1"/>
        <v>18000</v>
      </c>
      <c r="G87" s="41">
        <v>10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39839300</v>
      </c>
      <c r="B88" s="105" t="s">
        <v>102</v>
      </c>
      <c r="C88" s="98" t="s">
        <v>159</v>
      </c>
      <c r="D88" s="70" t="s">
        <v>13</v>
      </c>
      <c r="E88" s="19">
        <v>600</v>
      </c>
      <c r="F88" s="29">
        <f t="shared" si="1"/>
        <v>6000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39831280</v>
      </c>
      <c r="B89" s="105" t="s">
        <v>125</v>
      </c>
      <c r="C89" s="98" t="s">
        <v>159</v>
      </c>
      <c r="D89" s="70" t="s">
        <v>13</v>
      </c>
      <c r="E89" s="19">
        <v>1000</v>
      </c>
      <c r="F89" s="29">
        <f t="shared" si="1"/>
        <v>30000</v>
      </c>
      <c r="G89" s="41">
        <v>30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19641000</v>
      </c>
      <c r="B90" s="105" t="s">
        <v>113</v>
      </c>
      <c r="C90" s="98" t="s">
        <v>159</v>
      </c>
      <c r="D90" s="70" t="s">
        <v>13</v>
      </c>
      <c r="E90" s="19">
        <v>600</v>
      </c>
      <c r="F90" s="29">
        <f t="shared" si="1"/>
        <v>24000</v>
      </c>
      <c r="G90" s="41">
        <v>40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19642000</v>
      </c>
      <c r="B91" s="105" t="s">
        <v>114</v>
      </c>
      <c r="C91" s="98" t="s">
        <v>159</v>
      </c>
      <c r="D91" s="70" t="s">
        <v>13</v>
      </c>
      <c r="E91" s="19">
        <v>100</v>
      </c>
      <c r="F91" s="29">
        <f t="shared" si="1"/>
        <v>5000</v>
      </c>
      <c r="G91" s="41">
        <v>50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39831210</v>
      </c>
      <c r="B92" s="105" t="s">
        <v>126</v>
      </c>
      <c r="C92" s="98" t="s">
        <v>159</v>
      </c>
      <c r="D92" s="70" t="s">
        <v>13</v>
      </c>
      <c r="E92" s="19">
        <v>600</v>
      </c>
      <c r="F92" s="29">
        <f t="shared" si="1"/>
        <v>18000</v>
      </c>
      <c r="G92" s="41">
        <v>30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109">
        <v>39221260</v>
      </c>
      <c r="B93" s="115" t="s">
        <v>132</v>
      </c>
      <c r="C93" s="98" t="s">
        <v>159</v>
      </c>
      <c r="D93" s="70" t="s">
        <v>13</v>
      </c>
      <c r="E93" s="19">
        <v>50000</v>
      </c>
      <c r="F93" s="29">
        <f t="shared" si="1"/>
        <v>50000</v>
      </c>
      <c r="G93" s="55">
        <v>1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44521100</v>
      </c>
      <c r="B94" s="105" t="s">
        <v>284</v>
      </c>
      <c r="C94" s="98" t="s">
        <v>159</v>
      </c>
      <c r="D94" s="70" t="s">
        <v>13</v>
      </c>
      <c r="E94" s="19">
        <v>3500</v>
      </c>
      <c r="F94" s="29">
        <f t="shared" si="1"/>
        <v>35000</v>
      </c>
      <c r="G94" s="41">
        <v>10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38141100</v>
      </c>
      <c r="B95" s="105" t="s">
        <v>163</v>
      </c>
      <c r="C95" s="98" t="s">
        <v>159</v>
      </c>
      <c r="D95" s="70" t="s">
        <v>164</v>
      </c>
      <c r="E95" s="19">
        <v>400</v>
      </c>
      <c r="F95" s="29">
        <f t="shared" si="1"/>
        <v>8000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1651400</v>
      </c>
      <c r="B96" s="105" t="s">
        <v>166</v>
      </c>
      <c r="C96" s="98" t="s">
        <v>159</v>
      </c>
      <c r="D96" s="70" t="s">
        <v>13</v>
      </c>
      <c r="E96" s="19">
        <v>200</v>
      </c>
      <c r="F96" s="29">
        <f t="shared" si="1"/>
        <v>2000</v>
      </c>
      <c r="G96" s="41">
        <v>10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39831200</v>
      </c>
      <c r="B97" s="105" t="s">
        <v>236</v>
      </c>
      <c r="C97" s="98" t="s">
        <v>159</v>
      </c>
      <c r="D97" s="70" t="s">
        <v>229</v>
      </c>
      <c r="E97" s="19">
        <v>250</v>
      </c>
      <c r="F97" s="29">
        <f t="shared" si="1"/>
        <v>5000</v>
      </c>
      <c r="G97" s="41">
        <v>20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3376100</v>
      </c>
      <c r="B98" s="105" t="s">
        <v>230</v>
      </c>
      <c r="C98" s="98" t="s">
        <v>159</v>
      </c>
      <c r="D98" s="70" t="s">
        <v>164</v>
      </c>
      <c r="E98" s="19">
        <v>800</v>
      </c>
      <c r="F98" s="29">
        <f t="shared" si="1"/>
        <v>16000</v>
      </c>
      <c r="G98" s="41">
        <v>20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33621641</v>
      </c>
      <c r="B99" s="105" t="s">
        <v>231</v>
      </c>
      <c r="C99" s="98" t="s">
        <v>159</v>
      </c>
      <c r="D99" s="70" t="s">
        <v>13</v>
      </c>
      <c r="E99" s="19">
        <v>1600</v>
      </c>
      <c r="F99" s="29">
        <f t="shared" si="1"/>
        <v>64000</v>
      </c>
      <c r="G99" s="41">
        <v>40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>
        <v>33621641</v>
      </c>
      <c r="B100" s="105" t="s">
        <v>285</v>
      </c>
      <c r="C100" s="98" t="s">
        <v>159</v>
      </c>
      <c r="D100" s="70" t="s">
        <v>13</v>
      </c>
      <c r="E100" s="19">
        <v>4800</v>
      </c>
      <c r="F100" s="29">
        <f t="shared" si="1"/>
        <v>48000</v>
      </c>
      <c r="G100" s="41">
        <v>10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39831276</v>
      </c>
      <c r="B101" s="105" t="s">
        <v>241</v>
      </c>
      <c r="C101" s="98" t="s">
        <v>159</v>
      </c>
      <c r="D101" s="70" t="s">
        <v>13</v>
      </c>
      <c r="E101" s="19">
        <v>2100</v>
      </c>
      <c r="F101" s="29">
        <f t="shared" si="1"/>
        <v>21000</v>
      </c>
      <c r="G101" s="41">
        <v>10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24951170</v>
      </c>
      <c r="B102" s="105" t="s">
        <v>287</v>
      </c>
      <c r="C102" s="98" t="s">
        <v>159</v>
      </c>
      <c r="D102" s="70" t="s">
        <v>13</v>
      </c>
      <c r="E102" s="19">
        <v>9000</v>
      </c>
      <c r="F102" s="29">
        <f t="shared" si="1"/>
        <v>36000</v>
      </c>
      <c r="G102" s="41">
        <v>4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 t="s">
        <v>233</v>
      </c>
      <c r="B103" s="105" t="s">
        <v>232</v>
      </c>
      <c r="C103" s="98" t="s">
        <v>159</v>
      </c>
      <c r="D103" s="70" t="s">
        <v>13</v>
      </c>
      <c r="E103" s="19">
        <v>2500</v>
      </c>
      <c r="F103" s="29">
        <f t="shared" si="1"/>
        <v>15000</v>
      </c>
      <c r="G103" s="41">
        <v>6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30199220</v>
      </c>
      <c r="B104" s="105" t="s">
        <v>234</v>
      </c>
      <c r="C104" s="98" t="s">
        <v>159</v>
      </c>
      <c r="D104" s="70" t="s">
        <v>13</v>
      </c>
      <c r="E104" s="19">
        <v>100</v>
      </c>
      <c r="F104" s="29">
        <f t="shared" si="1"/>
        <v>500</v>
      </c>
      <c r="G104" s="41">
        <v>5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>
        <v>3376100</v>
      </c>
      <c r="B105" s="105" t="s">
        <v>239</v>
      </c>
      <c r="C105" s="98" t="s">
        <v>159</v>
      </c>
      <c r="D105" s="70" t="s">
        <v>119</v>
      </c>
      <c r="E105" s="19">
        <v>520</v>
      </c>
      <c r="F105" s="29">
        <f t="shared" si="1"/>
        <v>10400</v>
      </c>
      <c r="G105" s="41">
        <v>20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9831283</v>
      </c>
      <c r="B106" s="105" t="s">
        <v>167</v>
      </c>
      <c r="C106" s="98" t="s">
        <v>159</v>
      </c>
      <c r="D106" s="70" t="s">
        <v>13</v>
      </c>
      <c r="E106" s="19">
        <v>600</v>
      </c>
      <c r="F106" s="29">
        <f t="shared" si="1"/>
        <v>18000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>
        <v>3980000</v>
      </c>
      <c r="B107" s="105" t="s">
        <v>168</v>
      </c>
      <c r="C107" s="98" t="s">
        <v>159</v>
      </c>
      <c r="D107" s="70" t="s">
        <v>13</v>
      </c>
      <c r="E107" s="19">
        <v>3000</v>
      </c>
      <c r="F107" s="29">
        <f t="shared" si="1"/>
        <v>30000</v>
      </c>
      <c r="G107" s="41">
        <v>10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A108" s="50"/>
      <c r="B108" s="105" t="s">
        <v>245</v>
      </c>
      <c r="C108" s="98" t="s">
        <v>159</v>
      </c>
      <c r="D108" s="70" t="s">
        <v>13</v>
      </c>
      <c r="E108" s="19">
        <v>8000</v>
      </c>
      <c r="F108" s="29">
        <f t="shared" si="1"/>
        <v>80000</v>
      </c>
      <c r="G108" s="41">
        <v>10</v>
      </c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>
      <c r="A109" s="50">
        <v>39831292</v>
      </c>
      <c r="B109" s="105" t="s">
        <v>224</v>
      </c>
      <c r="C109" s="98" t="s">
        <v>159</v>
      </c>
      <c r="D109" s="70" t="s">
        <v>13</v>
      </c>
      <c r="E109" s="19">
        <v>200</v>
      </c>
      <c r="F109" s="29">
        <f t="shared" si="1"/>
        <v>6000</v>
      </c>
      <c r="G109" s="41">
        <v>30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/>
      <c r="B110" s="117"/>
      <c r="C110" s="98"/>
      <c r="D110" s="70"/>
      <c r="E110" s="19"/>
      <c r="F110" s="29">
        <f>SUM(F63:F109)</f>
        <v>1237200</v>
      </c>
      <c r="G110" s="40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/>
      <c r="B111" s="135" t="s">
        <v>221</v>
      </c>
      <c r="C111" s="98"/>
      <c r="D111" s="70"/>
      <c r="E111" s="19"/>
      <c r="F111" s="29"/>
      <c r="G111" s="40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33121180</v>
      </c>
      <c r="B112" s="134" t="s">
        <v>248</v>
      </c>
      <c r="C112" s="98" t="s">
        <v>159</v>
      </c>
      <c r="D112" s="70" t="s">
        <v>13</v>
      </c>
      <c r="E112" s="19">
        <v>10000</v>
      </c>
      <c r="F112" s="29">
        <f>E112*G112</f>
        <v>10000</v>
      </c>
      <c r="G112" s="40">
        <v>1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3811200</v>
      </c>
      <c r="B113" s="134" t="s">
        <v>219</v>
      </c>
      <c r="C113" s="98" t="s">
        <v>159</v>
      </c>
      <c r="D113" s="70" t="s">
        <v>13</v>
      </c>
      <c r="E113" s="19">
        <v>20000</v>
      </c>
      <c r="F113" s="29">
        <f t="shared" ref="F113:F121" si="2">E113*G113</f>
        <v>40000</v>
      </c>
      <c r="G113" s="40">
        <v>2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3311129</v>
      </c>
      <c r="B114" s="136" t="s">
        <v>220</v>
      </c>
      <c r="C114" s="98" t="s">
        <v>159</v>
      </c>
      <c r="D114" s="70" t="s">
        <v>13</v>
      </c>
      <c r="E114" s="19">
        <v>50</v>
      </c>
      <c r="F114" s="29">
        <f t="shared" si="2"/>
        <v>50000</v>
      </c>
      <c r="G114" s="40">
        <v>1000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39831247</v>
      </c>
      <c r="B115" s="136" t="s">
        <v>246</v>
      </c>
      <c r="C115" s="98" t="s">
        <v>159</v>
      </c>
      <c r="D115" s="70" t="s">
        <v>13</v>
      </c>
      <c r="E115" s="19">
        <v>1500</v>
      </c>
      <c r="F115" s="29">
        <f t="shared" si="2"/>
        <v>45000</v>
      </c>
      <c r="G115" s="40">
        <v>30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33141212</v>
      </c>
      <c r="B116" s="134" t="s">
        <v>235</v>
      </c>
      <c r="C116" s="98" t="s">
        <v>159</v>
      </c>
      <c r="D116" s="70" t="s">
        <v>13</v>
      </c>
      <c r="E116" s="19">
        <v>900</v>
      </c>
      <c r="F116" s="29">
        <f t="shared" si="2"/>
        <v>18000</v>
      </c>
      <c r="G116" s="40">
        <v>20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33141134</v>
      </c>
      <c r="B117" s="136" t="s">
        <v>226</v>
      </c>
      <c r="C117" s="98" t="s">
        <v>159</v>
      </c>
      <c r="D117" s="70" t="s">
        <v>13</v>
      </c>
      <c r="E117" s="19">
        <v>200</v>
      </c>
      <c r="F117" s="29">
        <f t="shared" si="2"/>
        <v>2000</v>
      </c>
      <c r="G117" s="40">
        <v>10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33141117</v>
      </c>
      <c r="B118" s="136" t="s">
        <v>254</v>
      </c>
      <c r="C118" s="98" t="s">
        <v>159</v>
      </c>
      <c r="D118" s="70" t="s">
        <v>13</v>
      </c>
      <c r="E118" s="19">
        <v>300</v>
      </c>
      <c r="F118" s="29">
        <f t="shared" si="2"/>
        <v>600</v>
      </c>
      <c r="G118" s="40">
        <v>2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>
        <v>33631230</v>
      </c>
      <c r="B119" s="136" t="s">
        <v>256</v>
      </c>
      <c r="C119" s="98" t="s">
        <v>159</v>
      </c>
      <c r="D119" s="70" t="s">
        <v>13</v>
      </c>
      <c r="E119" s="19">
        <v>400</v>
      </c>
      <c r="F119" s="29">
        <f>E119*G119</f>
        <v>4000</v>
      </c>
      <c r="G119" s="40">
        <v>10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>
        <v>18141100</v>
      </c>
      <c r="B120" s="105" t="s">
        <v>237</v>
      </c>
      <c r="C120" s="98" t="s">
        <v>159</v>
      </c>
      <c r="D120" s="70" t="s">
        <v>119</v>
      </c>
      <c r="E120" s="19">
        <v>7500</v>
      </c>
      <c r="F120" s="29">
        <f t="shared" si="2"/>
        <v>15000</v>
      </c>
      <c r="G120" s="41">
        <v>2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>
      <c r="A121" s="50">
        <v>38411200</v>
      </c>
      <c r="B121" s="136" t="s">
        <v>228</v>
      </c>
      <c r="C121" s="98" t="s">
        <v>159</v>
      </c>
      <c r="D121" s="70" t="s">
        <v>13</v>
      </c>
      <c r="E121" s="19">
        <v>1700</v>
      </c>
      <c r="F121" s="29">
        <f t="shared" si="2"/>
        <v>8500</v>
      </c>
      <c r="G121" s="40">
        <v>5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>
      <c r="A122" s="50"/>
      <c r="B122" s="136" t="s">
        <v>282</v>
      </c>
      <c r="C122" s="98" t="s">
        <v>159</v>
      </c>
      <c r="D122" s="70" t="s">
        <v>13</v>
      </c>
      <c r="E122" s="19">
        <v>3000</v>
      </c>
      <c r="F122" s="29">
        <f t="shared" ref="F122" si="3">E122*G122</f>
        <v>9000</v>
      </c>
      <c r="G122" s="40">
        <v>3</v>
      </c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>
      <c r="A123" s="50"/>
      <c r="B123" s="136"/>
      <c r="C123" s="98"/>
      <c r="D123" s="70"/>
      <c r="E123" s="19"/>
      <c r="F123" s="29">
        <f>SUM(F112:F122)</f>
        <v>202100</v>
      </c>
      <c r="G123" s="40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</row>
    <row r="124" spans="1:67" s="25" customFormat="1">
      <c r="A124" s="50"/>
      <c r="B124" s="117" t="s">
        <v>21</v>
      </c>
      <c r="C124" s="98"/>
      <c r="D124" s="70"/>
      <c r="E124" s="19"/>
      <c r="F124" s="29"/>
      <c r="G124" s="53"/>
    </row>
    <row r="125" spans="1:67" s="25" customFormat="1">
      <c r="A125" s="109">
        <v>391221470</v>
      </c>
      <c r="B125" s="145" t="s">
        <v>288</v>
      </c>
      <c r="C125" s="98" t="s">
        <v>159</v>
      </c>
      <c r="D125" s="70" t="s">
        <v>13</v>
      </c>
      <c r="E125" s="19">
        <v>130000</v>
      </c>
      <c r="F125" s="29">
        <f t="shared" ref="F125:F128" si="4">E125*G125</f>
        <v>130000</v>
      </c>
      <c r="G125" s="53">
        <v>1</v>
      </c>
    </row>
    <row r="126" spans="1:67" s="25" customFormat="1">
      <c r="A126" s="109">
        <v>39121520</v>
      </c>
      <c r="B126" s="145" t="s">
        <v>260</v>
      </c>
      <c r="C126" s="98" t="s">
        <v>159</v>
      </c>
      <c r="D126" s="70" t="s">
        <v>13</v>
      </c>
      <c r="E126" s="19">
        <v>70000</v>
      </c>
      <c r="F126" s="29">
        <f t="shared" si="4"/>
        <v>280000</v>
      </c>
      <c r="G126" s="53">
        <v>4</v>
      </c>
    </row>
    <row r="127" spans="1:67" s="25" customFormat="1">
      <c r="A127" s="109"/>
      <c r="B127" s="145" t="s">
        <v>295</v>
      </c>
      <c r="C127" s="98" t="s">
        <v>159</v>
      </c>
      <c r="D127" s="70" t="s">
        <v>13</v>
      </c>
      <c r="E127" s="19">
        <v>30000</v>
      </c>
      <c r="F127" s="29">
        <f t="shared" ref="F127" si="5">E127*G127</f>
        <v>30000</v>
      </c>
      <c r="G127" s="53">
        <v>1</v>
      </c>
    </row>
    <row r="128" spans="1:67" s="25" customFormat="1">
      <c r="A128" s="109">
        <v>39131200</v>
      </c>
      <c r="B128" s="145" t="s">
        <v>265</v>
      </c>
      <c r="C128" s="98" t="s">
        <v>159</v>
      </c>
      <c r="D128" s="70" t="s">
        <v>13</v>
      </c>
      <c r="E128" s="19">
        <v>70000</v>
      </c>
      <c r="F128" s="29">
        <f t="shared" si="4"/>
        <v>70000</v>
      </c>
      <c r="G128" s="53">
        <v>1</v>
      </c>
    </row>
    <row r="129" spans="1:7" s="25" customFormat="1">
      <c r="A129" s="50"/>
      <c r="B129" s="119"/>
      <c r="C129" s="98"/>
      <c r="D129" s="70"/>
      <c r="E129" s="19"/>
      <c r="F129" s="30">
        <f>SUM(F125:F128)</f>
        <v>510000</v>
      </c>
      <c r="G129" s="53"/>
    </row>
    <row r="130" spans="1:7" s="25" customFormat="1" ht="24">
      <c r="A130" s="50"/>
      <c r="B130" s="120" t="s">
        <v>176</v>
      </c>
      <c r="C130" s="98"/>
      <c r="D130" s="70"/>
      <c r="E130" s="19"/>
      <c r="F130" s="29"/>
      <c r="G130" s="53"/>
    </row>
    <row r="131" spans="1:7" s="25" customFormat="1">
      <c r="A131" s="50">
        <v>39221210</v>
      </c>
      <c r="B131" s="119" t="s">
        <v>213</v>
      </c>
      <c r="C131" s="98" t="s">
        <v>159</v>
      </c>
      <c r="D131" s="70" t="s">
        <v>13</v>
      </c>
      <c r="E131" s="19">
        <v>3500</v>
      </c>
      <c r="F131" s="29">
        <f t="shared" ref="F131:F141" si="6">E131*G131</f>
        <v>17500</v>
      </c>
      <c r="G131" s="53">
        <v>5</v>
      </c>
    </row>
    <row r="132" spans="1:7" s="25" customFormat="1">
      <c r="A132" s="50">
        <v>33761600</v>
      </c>
      <c r="B132" s="119" t="s">
        <v>203</v>
      </c>
      <c r="C132" s="98" t="s">
        <v>159</v>
      </c>
      <c r="D132" s="70" t="s">
        <v>13</v>
      </c>
      <c r="E132" s="19">
        <v>600</v>
      </c>
      <c r="F132" s="29">
        <f t="shared" si="6"/>
        <v>12000</v>
      </c>
      <c r="G132" s="53">
        <v>20</v>
      </c>
    </row>
    <row r="133" spans="1:7" s="25" customFormat="1">
      <c r="A133" s="50">
        <v>39221280</v>
      </c>
      <c r="B133" s="119" t="s">
        <v>205</v>
      </c>
      <c r="C133" s="98" t="s">
        <v>159</v>
      </c>
      <c r="D133" s="70" t="s">
        <v>13</v>
      </c>
      <c r="E133" s="19">
        <v>1400</v>
      </c>
      <c r="F133" s="29">
        <f t="shared" si="6"/>
        <v>7000</v>
      </c>
      <c r="G133" s="53">
        <v>5</v>
      </c>
    </row>
    <row r="134" spans="1:7" s="25" customFormat="1">
      <c r="A134" s="50">
        <v>39221270</v>
      </c>
      <c r="B134" s="119" t="s">
        <v>206</v>
      </c>
      <c r="C134" s="98" t="s">
        <v>159</v>
      </c>
      <c r="D134" s="70" t="s">
        <v>13</v>
      </c>
      <c r="E134" s="19">
        <v>1100</v>
      </c>
      <c r="F134" s="29">
        <f t="shared" si="6"/>
        <v>8800</v>
      </c>
      <c r="G134" s="53">
        <v>8</v>
      </c>
    </row>
    <row r="135" spans="1:7" s="25" customFormat="1">
      <c r="A135" s="50"/>
      <c r="B135" s="119"/>
      <c r="C135" s="98"/>
      <c r="D135" s="70"/>
      <c r="E135" s="19"/>
      <c r="F135" s="30">
        <f>SUM(F131:F134)</f>
        <v>45300</v>
      </c>
      <c r="G135" s="53"/>
    </row>
    <row r="136" spans="1:7" s="25" customFormat="1">
      <c r="A136" s="50"/>
      <c r="B136" s="120" t="s">
        <v>180</v>
      </c>
      <c r="C136" s="98"/>
      <c r="D136" s="70"/>
      <c r="E136" s="19"/>
      <c r="F136" s="29"/>
      <c r="G136" s="53"/>
    </row>
    <row r="137" spans="1:7" s="25" customFormat="1" ht="18" customHeight="1">
      <c r="A137" s="50">
        <v>30211220</v>
      </c>
      <c r="B137" s="119" t="s">
        <v>272</v>
      </c>
      <c r="C137" s="98" t="s">
        <v>159</v>
      </c>
      <c r="D137" s="70" t="s">
        <v>13</v>
      </c>
      <c r="E137" s="19">
        <v>150000</v>
      </c>
      <c r="F137" s="29">
        <f t="shared" si="6"/>
        <v>600000</v>
      </c>
      <c r="G137" s="53">
        <v>4</v>
      </c>
    </row>
    <row r="138" spans="1:7" s="25" customFormat="1" ht="18" customHeight="1">
      <c r="A138" s="50">
        <v>30237490</v>
      </c>
      <c r="B138" s="119" t="s">
        <v>272</v>
      </c>
      <c r="C138" s="98" t="s">
        <v>159</v>
      </c>
      <c r="D138" s="70" t="s">
        <v>13</v>
      </c>
      <c r="E138" s="19">
        <v>205000</v>
      </c>
      <c r="F138" s="29">
        <f t="shared" si="6"/>
        <v>410000</v>
      </c>
      <c r="G138" s="53">
        <v>2</v>
      </c>
    </row>
    <row r="139" spans="1:7" s="25" customFormat="1">
      <c r="A139" s="50">
        <v>3023724</v>
      </c>
      <c r="B139" s="119" t="s">
        <v>289</v>
      </c>
      <c r="C139" s="98" t="s">
        <v>159</v>
      </c>
      <c r="D139" s="70" t="s">
        <v>13</v>
      </c>
      <c r="E139" s="19">
        <v>20000</v>
      </c>
      <c r="F139" s="29">
        <f t="shared" si="6"/>
        <v>140000</v>
      </c>
      <c r="G139" s="53">
        <v>7</v>
      </c>
    </row>
    <row r="140" spans="1:7" s="25" customFormat="1">
      <c r="A140" s="50">
        <v>30232320</v>
      </c>
      <c r="B140" s="119" t="s">
        <v>290</v>
      </c>
      <c r="C140" s="98" t="s">
        <v>159</v>
      </c>
      <c r="D140" s="70" t="s">
        <v>13</v>
      </c>
      <c r="E140" s="19">
        <v>60000</v>
      </c>
      <c r="F140" s="29">
        <f t="shared" ref="F140" si="7">E140*G140</f>
        <v>60000</v>
      </c>
      <c r="G140" s="53">
        <v>1</v>
      </c>
    </row>
    <row r="141" spans="1:7" s="25" customFormat="1">
      <c r="A141" s="50">
        <v>39711200</v>
      </c>
      <c r="B141" s="119" t="s">
        <v>294</v>
      </c>
      <c r="C141" s="98" t="s">
        <v>159</v>
      </c>
      <c r="D141" s="70" t="s">
        <v>13</v>
      </c>
      <c r="E141" s="19">
        <v>70000</v>
      </c>
      <c r="F141" s="29">
        <f t="shared" si="6"/>
        <v>70000</v>
      </c>
      <c r="G141" s="53">
        <v>1</v>
      </c>
    </row>
    <row r="142" spans="1:7" s="25" customFormat="1">
      <c r="A142" s="50"/>
      <c r="B142" s="119"/>
      <c r="C142" s="98"/>
      <c r="D142" s="70"/>
      <c r="E142" s="19"/>
      <c r="F142" s="30">
        <f>SUM(F137:F141)</f>
        <v>1280000</v>
      </c>
      <c r="G142" s="53"/>
    </row>
    <row r="143" spans="1:7" s="25" customFormat="1">
      <c r="A143" s="50"/>
      <c r="B143" s="67" t="s">
        <v>278</v>
      </c>
      <c r="C143" s="98"/>
      <c r="D143" s="80"/>
      <c r="E143" s="78"/>
      <c r="F143" s="79"/>
      <c r="G143" s="81"/>
    </row>
    <row r="144" spans="1:7" s="25" customFormat="1">
      <c r="A144" s="121">
        <v>44821000</v>
      </c>
      <c r="B144" s="115" t="s">
        <v>279</v>
      </c>
      <c r="C144" s="98" t="s">
        <v>159</v>
      </c>
      <c r="D144" s="77" t="s">
        <v>128</v>
      </c>
      <c r="E144" s="78">
        <v>40000</v>
      </c>
      <c r="F144" s="29">
        <f t="shared" ref="F144:F145" si="8">E144*G144</f>
        <v>200000</v>
      </c>
      <c r="G144" s="81">
        <v>5</v>
      </c>
    </row>
    <row r="145" spans="1:69" s="25" customFormat="1">
      <c r="A145" s="121">
        <v>39515000</v>
      </c>
      <c r="B145" s="123" t="s">
        <v>291</v>
      </c>
      <c r="C145" s="98" t="s">
        <v>159</v>
      </c>
      <c r="D145" s="76" t="s">
        <v>292</v>
      </c>
      <c r="E145" s="82">
        <v>7000</v>
      </c>
      <c r="F145" s="29">
        <f t="shared" si="8"/>
        <v>175000</v>
      </c>
      <c r="G145" s="81">
        <v>25</v>
      </c>
    </row>
    <row r="146" spans="1:69" s="25" customFormat="1">
      <c r="A146" s="121">
        <v>39221460</v>
      </c>
      <c r="B146" s="125" t="s">
        <v>280</v>
      </c>
      <c r="C146" s="98" t="s">
        <v>159</v>
      </c>
      <c r="D146" s="76" t="s">
        <v>13</v>
      </c>
      <c r="E146" s="82">
        <v>1500</v>
      </c>
      <c r="F146" s="29">
        <v>30000</v>
      </c>
      <c r="G146" s="81">
        <v>20</v>
      </c>
    </row>
    <row r="147" spans="1:69" s="25" customFormat="1">
      <c r="A147" s="121">
        <v>441111413</v>
      </c>
      <c r="B147" s="125" t="s">
        <v>281</v>
      </c>
      <c r="C147" s="98" t="s">
        <v>159</v>
      </c>
      <c r="D147" s="76" t="s">
        <v>128</v>
      </c>
      <c r="E147" s="82">
        <v>25000</v>
      </c>
      <c r="F147" s="29">
        <v>125000</v>
      </c>
      <c r="G147" s="81">
        <v>5</v>
      </c>
    </row>
    <row r="148" spans="1:69" s="25" customFormat="1">
      <c r="A148" s="121"/>
      <c r="B148" s="125"/>
      <c r="C148" s="98"/>
      <c r="D148" s="76"/>
      <c r="E148" s="82"/>
      <c r="F148" s="29"/>
      <c r="G148" s="81"/>
    </row>
    <row r="149" spans="1:69" s="25" customFormat="1">
      <c r="A149" s="121"/>
      <c r="B149" s="123"/>
      <c r="C149" s="98"/>
      <c r="D149" s="76"/>
      <c r="E149" s="82"/>
      <c r="F149" s="79">
        <f>SUM(F144:F148)</f>
        <v>530000</v>
      </c>
      <c r="G149" s="81"/>
    </row>
    <row r="150" spans="1:69" s="25" customFormat="1">
      <c r="A150" s="50"/>
      <c r="B150" s="148"/>
      <c r="C150" s="98"/>
      <c r="D150" s="70"/>
      <c r="E150" s="19"/>
      <c r="F150" s="30"/>
      <c r="G150" s="53"/>
    </row>
    <row r="151" spans="1:69" s="25" customFormat="1">
      <c r="A151" s="50"/>
      <c r="B151" s="67" t="s">
        <v>22</v>
      </c>
      <c r="C151" s="98"/>
      <c r="D151" s="80"/>
      <c r="E151" s="78"/>
      <c r="F151" s="79"/>
      <c r="G151" s="81"/>
    </row>
    <row r="152" spans="1:69" s="25" customFormat="1">
      <c r="A152" s="121">
        <v>30200000</v>
      </c>
      <c r="B152" s="115" t="s">
        <v>133</v>
      </c>
      <c r="C152" s="98" t="s">
        <v>159</v>
      </c>
      <c r="D152" s="77"/>
      <c r="E152" s="78">
        <v>10000</v>
      </c>
      <c r="F152" s="29">
        <f t="shared" ref="F152:F156" si="9">E152*G152</f>
        <v>120000</v>
      </c>
      <c r="G152" s="81">
        <v>12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 t="s">
        <v>211</v>
      </c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>
      <c r="A153" s="121">
        <v>80500000</v>
      </c>
      <c r="B153" s="123" t="s">
        <v>105</v>
      </c>
      <c r="C153" s="98" t="s">
        <v>159</v>
      </c>
      <c r="D153" s="76"/>
      <c r="E153" s="82">
        <v>150000</v>
      </c>
      <c r="F153" s="29">
        <v>150000</v>
      </c>
      <c r="G153" s="81">
        <v>1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>
      <c r="A154" s="121">
        <v>65310000</v>
      </c>
      <c r="B154" s="125" t="s">
        <v>127</v>
      </c>
      <c r="C154" s="98" t="s">
        <v>159</v>
      </c>
      <c r="D154" s="76" t="s">
        <v>106</v>
      </c>
      <c r="E154" s="82">
        <v>36.08</v>
      </c>
      <c r="F154" s="29">
        <v>248000</v>
      </c>
      <c r="G154" s="81">
        <v>6873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>
      <c r="A155" s="121">
        <v>72200000</v>
      </c>
      <c r="B155" s="125" t="s">
        <v>195</v>
      </c>
      <c r="C155" s="98" t="s">
        <v>159</v>
      </c>
      <c r="D155" s="76"/>
      <c r="E155" s="82">
        <v>105000</v>
      </c>
      <c r="F155" s="29">
        <v>105000</v>
      </c>
      <c r="G155" s="81">
        <v>1</v>
      </c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 ht="24">
      <c r="A156" s="121">
        <v>64211100</v>
      </c>
      <c r="B156" s="125" t="s">
        <v>109</v>
      </c>
      <c r="C156" s="98" t="s">
        <v>159</v>
      </c>
      <c r="D156" s="76"/>
      <c r="E156" s="82">
        <v>9600</v>
      </c>
      <c r="F156" s="29">
        <f t="shared" si="9"/>
        <v>115200</v>
      </c>
      <c r="G156" s="81">
        <v>12</v>
      </c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 ht="24">
      <c r="A157" s="121">
        <v>64211100</v>
      </c>
      <c r="B157" s="125" t="s">
        <v>110</v>
      </c>
      <c r="C157" s="98" t="s">
        <v>159</v>
      </c>
      <c r="D157" s="76"/>
      <c r="E157" s="82">
        <v>7065</v>
      </c>
      <c r="F157" s="29">
        <f>E157*G157</f>
        <v>84780</v>
      </c>
      <c r="G157" s="81">
        <v>12</v>
      </c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>
      <c r="A158" s="121">
        <v>71241200</v>
      </c>
      <c r="B158" s="125" t="s">
        <v>262</v>
      </c>
      <c r="C158" s="98" t="s">
        <v>159</v>
      </c>
      <c r="D158" s="76"/>
      <c r="E158" s="82"/>
      <c r="F158" s="29">
        <v>700000</v>
      </c>
      <c r="G158" s="81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</row>
    <row r="159" spans="1:69" s="25" customFormat="1">
      <c r="A159" s="121"/>
      <c r="B159" s="123"/>
      <c r="C159" s="98"/>
      <c r="D159" s="76"/>
      <c r="E159" s="82"/>
      <c r="F159" s="79">
        <f>SUM(F152:F158)</f>
        <v>1522980</v>
      </c>
      <c r="G159" s="81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</row>
    <row r="160" spans="1:69" s="25" customFormat="1">
      <c r="A160" s="126"/>
      <c r="G160" s="86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</row>
    <row r="161" spans="1:7" s="25" customFormat="1">
      <c r="A161" s="126"/>
      <c r="G161" s="86"/>
    </row>
    <row r="162" spans="1:7" s="25" customFormat="1">
      <c r="A162" s="126"/>
      <c r="G162" s="86"/>
    </row>
    <row r="163" spans="1:7" s="25" customFormat="1">
      <c r="A163" s="126"/>
      <c r="G163" s="86"/>
    </row>
    <row r="164" spans="1:7" s="25" customFormat="1">
      <c r="A164" s="126"/>
      <c r="G164" s="86"/>
    </row>
    <row r="165" spans="1:7" s="25" customFormat="1">
      <c r="A165" s="126"/>
      <c r="G165" s="86"/>
    </row>
    <row r="166" spans="1:7" s="25" customFormat="1">
      <c r="A166" s="126"/>
      <c r="G166" s="86"/>
    </row>
    <row r="167" spans="1:7" s="25" customFormat="1">
      <c r="A167" s="126"/>
      <c r="G167" s="86"/>
    </row>
    <row r="168" spans="1:7" s="25" customFormat="1">
      <c r="A168" s="126"/>
      <c r="G168" s="127"/>
    </row>
    <row r="169" spans="1:7" s="25" customFormat="1">
      <c r="A169" s="126"/>
      <c r="G169" s="127"/>
    </row>
    <row r="170" spans="1:7" s="25" customFormat="1">
      <c r="A170" s="126"/>
      <c r="G170" s="127"/>
    </row>
    <row r="171" spans="1:7" s="25" customFormat="1">
      <c r="A171" s="126"/>
      <c r="G171" s="127"/>
    </row>
    <row r="172" spans="1:7" s="25" customFormat="1">
      <c r="A172" s="126"/>
      <c r="G172" s="127"/>
    </row>
    <row r="173" spans="1:7" s="25" customFormat="1">
      <c r="A173" s="126"/>
      <c r="G173" s="127"/>
    </row>
    <row r="174" spans="1:7" s="25" customFormat="1">
      <c r="A174" s="126"/>
      <c r="G174" s="127"/>
    </row>
    <row r="175" spans="1:7" s="25" customFormat="1">
      <c r="A175" s="126"/>
      <c r="G175" s="127"/>
    </row>
    <row r="176" spans="1:7" s="25" customFormat="1">
      <c r="A176" s="126"/>
      <c r="G176" s="127"/>
    </row>
    <row r="177" spans="1:7" s="25" customFormat="1">
      <c r="A177" s="126"/>
      <c r="G177" s="127"/>
    </row>
    <row r="178" spans="1:7" s="25" customFormat="1">
      <c r="A178" s="126"/>
      <c r="G178" s="127"/>
    </row>
    <row r="179" spans="1:7" s="25" customFormat="1">
      <c r="A179" s="126"/>
      <c r="G179" s="127"/>
    </row>
    <row r="180" spans="1:7" s="25" customFormat="1">
      <c r="A180" s="126"/>
      <c r="G180" s="127"/>
    </row>
    <row r="181" spans="1:7" s="25" customFormat="1">
      <c r="A181" s="126"/>
      <c r="G181" s="127"/>
    </row>
    <row r="182" spans="1:7" s="25" customFormat="1">
      <c r="A182" s="126"/>
      <c r="G182" s="127"/>
    </row>
    <row r="183" spans="1:7" s="25" customFormat="1">
      <c r="A183" s="126"/>
      <c r="G183" s="127"/>
    </row>
    <row r="184" spans="1:7" s="25" customFormat="1">
      <c r="A184" s="126"/>
      <c r="G184" s="127"/>
    </row>
    <row r="185" spans="1:7" s="25" customFormat="1">
      <c r="A185" s="126"/>
      <c r="G185" s="127"/>
    </row>
    <row r="186" spans="1:7" s="25" customFormat="1">
      <c r="A186" s="126"/>
      <c r="G186" s="127"/>
    </row>
    <row r="187" spans="1:7" s="25" customFormat="1">
      <c r="A187" s="126"/>
      <c r="G187" s="127"/>
    </row>
    <row r="188" spans="1:7" s="25" customFormat="1">
      <c r="A188" s="126"/>
      <c r="G188" s="127"/>
    </row>
    <row r="189" spans="1:7" s="25" customFormat="1">
      <c r="A189" s="126"/>
      <c r="G189" s="127"/>
    </row>
    <row r="190" spans="1:7" s="25" customFormat="1">
      <c r="A190" s="126"/>
      <c r="G190" s="127"/>
    </row>
    <row r="191" spans="1:7" s="25" customFormat="1">
      <c r="A191" s="126"/>
      <c r="G191" s="127"/>
    </row>
    <row r="192" spans="1:7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126"/>
      <c r="G496" s="127"/>
    </row>
    <row r="497" spans="1:7" s="25" customFormat="1">
      <c r="A497" s="126"/>
      <c r="G497" s="127"/>
    </row>
    <row r="498" spans="1:7" s="25" customFormat="1">
      <c r="A498" s="126"/>
      <c r="G498" s="127"/>
    </row>
    <row r="499" spans="1:7" s="25" customFormat="1">
      <c r="A499" s="51"/>
      <c r="B499"/>
      <c r="C499"/>
      <c r="D499"/>
      <c r="E499"/>
      <c r="F499"/>
      <c r="G499" s="87"/>
    </row>
    <row r="500" spans="1:7" s="25" customFormat="1">
      <c r="A500" s="51"/>
      <c r="B500"/>
      <c r="C500"/>
      <c r="D500"/>
      <c r="E500"/>
      <c r="F500"/>
      <c r="G500" s="87"/>
    </row>
    <row r="501" spans="1:7" s="25" customFormat="1">
      <c r="A501" s="51"/>
      <c r="B501"/>
      <c r="C501"/>
      <c r="D501"/>
      <c r="E501"/>
      <c r="F501"/>
      <c r="G501" s="87"/>
    </row>
    <row r="502" spans="1:7" s="25" customFormat="1">
      <c r="A502" s="51"/>
      <c r="B502"/>
      <c r="C502"/>
      <c r="D502"/>
      <c r="E502"/>
      <c r="F502"/>
      <c r="G502" s="87"/>
    </row>
    <row r="503" spans="1:7" s="25" customFormat="1">
      <c r="A503" s="51"/>
      <c r="B503"/>
      <c r="C503"/>
      <c r="D503"/>
      <c r="E503"/>
      <c r="F503"/>
      <c r="G503" s="87"/>
    </row>
    <row r="504" spans="1:7" s="25" customFormat="1">
      <c r="A504" s="51"/>
      <c r="B504"/>
      <c r="C504"/>
      <c r="D504"/>
      <c r="E504"/>
      <c r="F504"/>
      <c r="G504" s="87"/>
    </row>
    <row r="505" spans="1:7" s="25" customFormat="1">
      <c r="A505" s="51"/>
      <c r="B505"/>
      <c r="C505"/>
      <c r="D505"/>
      <c r="E505"/>
      <c r="F505"/>
      <c r="G505" s="87"/>
    </row>
    <row r="506" spans="1:7" s="25" customFormat="1">
      <c r="A506" s="51"/>
      <c r="B506"/>
      <c r="C506"/>
      <c r="D506"/>
      <c r="E506"/>
      <c r="F506"/>
      <c r="G506" s="87"/>
    </row>
    <row r="507" spans="1:7">
      <c r="A507" s="51"/>
      <c r="F507"/>
      <c r="G507" s="87"/>
    </row>
    <row r="508" spans="1:7">
      <c r="A508" s="51"/>
      <c r="F508"/>
      <c r="G508" s="87"/>
    </row>
    <row r="509" spans="1:7">
      <c r="A509" s="51"/>
      <c r="F509"/>
      <c r="G509" s="87"/>
    </row>
    <row r="510" spans="1:7">
      <c r="A510" s="51"/>
      <c r="F510"/>
      <c r="G510" s="87"/>
    </row>
    <row r="511" spans="1:7">
      <c r="A511" s="51"/>
      <c r="F511"/>
      <c r="G511" s="87"/>
    </row>
    <row r="512" spans="1:7">
      <c r="A512" s="51"/>
      <c r="F512"/>
      <c r="G512" s="87"/>
    </row>
    <row r="513" spans="1:7">
      <c r="A513" s="51"/>
      <c r="F513"/>
      <c r="G513" s="87"/>
    </row>
    <row r="514" spans="1:7">
      <c r="A514" s="51"/>
      <c r="F514"/>
      <c r="G514" s="87"/>
    </row>
    <row r="515" spans="1:7">
      <c r="A515" s="51"/>
      <c r="F515"/>
      <c r="G515" s="87"/>
    </row>
    <row r="516" spans="1:7">
      <c r="A516" s="51"/>
      <c r="F516"/>
      <c r="G516" s="87"/>
    </row>
    <row r="517" spans="1:7">
      <c r="A517" s="51"/>
      <c r="F517"/>
      <c r="G517" s="87"/>
    </row>
    <row r="518" spans="1:7">
      <c r="A518" s="51"/>
      <c r="F518"/>
      <c r="G518" s="87"/>
    </row>
    <row r="519" spans="1:7">
      <c r="A519" s="51"/>
      <c r="F519"/>
      <c r="G519" s="87"/>
    </row>
    <row r="520" spans="1:7">
      <c r="A520" s="51"/>
      <c r="F520"/>
      <c r="G520" s="87"/>
    </row>
    <row r="521" spans="1:7">
      <c r="A521" s="51"/>
      <c r="F521"/>
      <c r="G521" s="87"/>
    </row>
    <row r="522" spans="1:7">
      <c r="A522" s="51"/>
      <c r="F522"/>
      <c r="G522" s="87"/>
    </row>
    <row r="523" spans="1:7">
      <c r="A523" s="51"/>
      <c r="F523"/>
      <c r="G523" s="87"/>
    </row>
    <row r="524" spans="1:7">
      <c r="A524" s="51"/>
      <c r="F524"/>
      <c r="G524" s="87"/>
    </row>
    <row r="525" spans="1:7">
      <c r="A525" s="51"/>
      <c r="F525"/>
      <c r="G525" s="87"/>
    </row>
    <row r="526" spans="1:7">
      <c r="A526" s="51"/>
      <c r="F526"/>
      <c r="G526" s="87"/>
    </row>
    <row r="527" spans="1:7">
      <c r="A527" s="51"/>
      <c r="F527"/>
      <c r="G527" s="87"/>
    </row>
    <row r="528" spans="1:7">
      <c r="A528" s="51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  <row r="1374" spans="1:7">
      <c r="A1374" s="51"/>
      <c r="F1374"/>
      <c r="G1374" s="87"/>
    </row>
    <row r="1375" spans="1:7">
      <c r="A1375" s="51"/>
      <c r="F1375"/>
      <c r="G1375" s="87"/>
    </row>
    <row r="1376" spans="1:7">
      <c r="A1376" s="51"/>
      <c r="F1376"/>
      <c r="G1376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scale="9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18,02,2019թ.</vt:lpstr>
      <vt:lpstr>16.09.2019</vt:lpstr>
      <vt:lpstr>15.11.2019</vt:lpstr>
      <vt:lpstr>25.05.2020</vt:lpstr>
      <vt:lpstr>14.09.2020</vt:lpstr>
      <vt:lpstr>25.09.2020</vt:lpstr>
      <vt:lpstr>03.11.2020</vt:lpstr>
      <vt:lpstr>18.12.2020</vt:lpstr>
      <vt:lpstr>13․05․2021</vt:lpstr>
      <vt:lpstr>25.09.2021</vt:lpstr>
      <vt:lpstr>09.11.2021</vt:lpstr>
      <vt:lpstr>26․11․2021</vt:lpstr>
      <vt:lpstr>30․11․2021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Windows User</cp:lastModifiedBy>
  <cp:lastPrinted>2021-11-09T07:18:16Z</cp:lastPrinted>
  <dcterms:created xsi:type="dcterms:W3CDTF">2014-11-07T10:48:16Z</dcterms:created>
  <dcterms:modified xsi:type="dcterms:W3CDTF">2021-11-30T10:55:13Z</dcterms:modified>
</cp:coreProperties>
</file>